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 ANUAL 2018" sheetId="13" r:id="rId1"/>
  </sheets>
  <calcPr calcId="145621"/>
</workbook>
</file>

<file path=xl/calcChain.xml><?xml version="1.0" encoding="utf-8"?>
<calcChain xmlns="http://schemas.openxmlformats.org/spreadsheetml/2006/main">
  <c r="F173" i="13" l="1"/>
  <c r="C143" i="13"/>
  <c r="F136" i="13"/>
  <c r="C106" i="13"/>
  <c r="C62" i="13"/>
  <c r="F99" i="13"/>
  <c r="F55" i="13"/>
</calcChain>
</file>

<file path=xl/sharedStrings.xml><?xml version="1.0" encoding="utf-8"?>
<sst xmlns="http://schemas.openxmlformats.org/spreadsheetml/2006/main" count="381" uniqueCount="102">
  <si>
    <t xml:space="preserve">PLAN ANUAL DE COMPRAS Y CONTRATACIONES
</t>
  </si>
  <si>
    <t>AÑO 2018</t>
  </si>
  <si>
    <t>SNCC.F.069</t>
  </si>
  <si>
    <t>Capítulo</t>
  </si>
  <si>
    <t>Version: 1.0.0</t>
  </si>
  <si>
    <t>Sub Capítulo</t>
  </si>
  <si>
    <t>01</t>
  </si>
  <si>
    <t>Unidad Ejecutora</t>
  </si>
  <si>
    <t>0001</t>
  </si>
  <si>
    <t>Cantidad Procesos Registrados</t>
  </si>
  <si>
    <t>Unidad de Compra</t>
  </si>
  <si>
    <t>Monto Estimado Total</t>
  </si>
  <si>
    <t>Código de la Unidad de Compra</t>
  </si>
  <si>
    <t>Año Fiscal</t>
  </si>
  <si>
    <t>2018</t>
  </si>
  <si>
    <t>Fecha Aprobación</t>
  </si>
  <si>
    <t>NOMBRE O REFERENCIA DE CONTRATACIÓN</t>
  </si>
  <si>
    <t>FINALIDAD DE LA CONTRATACIÓN</t>
  </si>
  <si>
    <t>OBJETO DE CONTRATACIÓN</t>
  </si>
  <si>
    <t>PROCEDIMIENTO DE SELECCIÓN</t>
  </si>
  <si>
    <t>DESTINADO A MIPYMES</t>
  </si>
  <si>
    <t>CÓDIGO SNIP</t>
  </si>
  <si>
    <t>No</t>
  </si>
  <si>
    <t>FECHA DE NECESSIDAD</t>
  </si>
  <si>
    <t>FECHA INICIO PROCESO DE COMPRA</t>
  </si>
  <si>
    <t>LUGAR DE EJECUCIÓN / ENTREGA</t>
  </si>
  <si>
    <t>Región</t>
  </si>
  <si>
    <t>TRIMESTRE</t>
  </si>
  <si>
    <t>Provincia</t>
  </si>
  <si>
    <t>FECHA PREVISTA ADJUDICACIÓN</t>
  </si>
  <si>
    <t>Municipio</t>
  </si>
  <si>
    <t>Distrito Municipal</t>
  </si>
  <si>
    <t>CÓDIGO CATÁLOGO</t>
  </si>
  <si>
    <t>ARTÍCULO</t>
  </si>
  <si>
    <t>UNIDAD DE MEDIDA</t>
  </si>
  <si>
    <t>CANTIDAD TOTAL ESTIMADA</t>
  </si>
  <si>
    <t>PRECIO UNITARIO ESTIMADO</t>
  </si>
  <si>
    <t>MONTO TOTAL ESTIMADO</t>
  </si>
  <si>
    <t>Publicidad en periódicos</t>
  </si>
  <si>
    <t>Unidad</t>
  </si>
  <si>
    <t>Publicidad en radio</t>
  </si>
  <si>
    <t>Publicidad en televisión</t>
  </si>
  <si>
    <t>TOTAL COMPRA ESTIMADA</t>
  </si>
  <si>
    <t>Llantas para automóviles o camionetas</t>
  </si>
  <si>
    <t>INSTITUTO DEL TABACO DE LA REPUBLICA DOMINICANA</t>
  </si>
  <si>
    <t>000693</t>
  </si>
  <si>
    <t>IMPRESION Y ENCUADERNACION</t>
  </si>
  <si>
    <t>ALQUILER DE EQUIPO DE OFICINA Y MUEBLES</t>
  </si>
  <si>
    <t>ALQUILER DE TIERRA</t>
  </si>
  <si>
    <t>OTROS ALQUILERES (ALQUILER DE MODULO)</t>
  </si>
  <si>
    <t>MANTENIMIENTO Y REPARACION DE EQUIPOS SANITARIOS Y DE LABORATORIO</t>
  </si>
  <si>
    <t>MANTENIMIENTO Y REPARACION DE EQUIPOS DE TRANSPORTE, TRACCION Y ELEVACION</t>
  </si>
  <si>
    <t>SERVICIOS FUNERARIOS Y GASTOS CONEXOS</t>
  </si>
  <si>
    <t>EVENTOS GENERALES</t>
  </si>
  <si>
    <t>SERVICIOS DE CAPACITACION</t>
  </si>
  <si>
    <t>SERVICIOS DE SOPORTES TECNICOS</t>
  </si>
  <si>
    <t>ANTIVIRUS PARA LOS EQUIPOS INFORMATICOS</t>
  </si>
  <si>
    <t>ALIMENTOS Y BEBIDAS CAFÉ</t>
  </si>
  <si>
    <t>AZUCAR Y CREMORA</t>
  </si>
  <si>
    <t>ALIMENTOS PREPARADOS</t>
  </si>
  <si>
    <t>Agua</t>
  </si>
  <si>
    <t>MADERA, CORCHO Y SUS MANUFACTURAS</t>
  </si>
  <si>
    <t>CALZADOS</t>
  </si>
  <si>
    <t>PRODUCTOS DE PAPEL Y CARTON</t>
  </si>
  <si>
    <t>LIBROS, REVISTAS Y PERIODICOS</t>
  </si>
  <si>
    <t>PRODUCTOS MEDICINALES PARA USO HUMANO</t>
  </si>
  <si>
    <t>PRODUCTOS MEDICINALES PARA USO VETERINARIO</t>
  </si>
  <si>
    <t>Llantas para camiones pesados</t>
  </si>
  <si>
    <t>GASOLINA</t>
  </si>
  <si>
    <t>GASOIL</t>
  </si>
  <si>
    <t>GAS GLP</t>
  </si>
  <si>
    <t>ACEITES Y GRASAS</t>
  </si>
  <si>
    <t>LUBRICANTES</t>
  </si>
  <si>
    <t>ABONOS Y FERTILIZANTES</t>
  </si>
  <si>
    <t>INSECTICIDAS, FUMIGANTES Y OTROS</t>
  </si>
  <si>
    <t>PINTURAS, LACAS, BARNICES, DILUYENTES Y ABSORBENTES PARA PINTURAS</t>
  </si>
  <si>
    <t>MATERIAL PARA LIMPIEZA</t>
  </si>
  <si>
    <t>UTILES DE ESCRITORIO, OFICINA E INFORMATICA</t>
  </si>
  <si>
    <t>PRODUCTOS ELECTRICOS Y AFINES</t>
  </si>
  <si>
    <t>OTROS REPUESTOS Y ACCESORIOS MENORES</t>
  </si>
  <si>
    <t>TEJIDOS Y MATERIALES DE CUERO (YUTE)</t>
  </si>
  <si>
    <t>BATERIAS Y GENERADORES</t>
  </si>
  <si>
    <t>SERVICIO DE MANTENIMIENTO O REPARACIONES DE TRANSPORTE</t>
  </si>
  <si>
    <t>PINTURAS Y BASES Y ACABADOS</t>
  </si>
  <si>
    <t>PAPEL CELOFAN PARA LOS CIGARROS</t>
  </si>
  <si>
    <t>TUBOS DE CELOFAN PARA LOS CIGARROS</t>
  </si>
  <si>
    <t>AYUDAS Y DONACIONES OCASIONALES A HOGARES Y PERSONAS</t>
  </si>
  <si>
    <t>MUEBLES DE OFICINA Y ESTANTERIA</t>
  </si>
  <si>
    <t>EQUIPO COMPUTACIONAL</t>
  </si>
  <si>
    <t>AIRE ACONDICIONADOS ELECTRODOMESTICOS</t>
  </si>
  <si>
    <t>INSTRUMENTAL MEDICO Y DE LABORATORIO</t>
  </si>
  <si>
    <t>AUTOMOVILES Y CAMIONES</t>
  </si>
  <si>
    <t>SANTIAGO</t>
  </si>
  <si>
    <t>VILLA GONZALEZ</t>
  </si>
  <si>
    <t>VARIOS</t>
  </si>
  <si>
    <t>VARIOS RUBROS</t>
  </si>
  <si>
    <t>BIENES Y SERVICIOS</t>
  </si>
  <si>
    <t xml:space="preserve">COMPRAS POR DEBAJO DEL UMBRAL, COMPRAS MENORES, PROCESO DE EXCEPCION </t>
  </si>
  <si>
    <t>COMPRAS POR DEBAJO DEL UMBRAL, COMPRAS MENORES, PROCESO DE EXCEPCION  Y LICITACION PUBLICA</t>
  </si>
  <si>
    <t>0</t>
  </si>
  <si>
    <t>N/A</t>
  </si>
  <si>
    <t>CIBAO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</si>
</sst>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[$RD$-1C0A]#,##0.00&quot; &quot;;[$RD$-1C0A]&quot;-&quot;#,##0.00&quot; &quot;;[$RD$-1C0A]&quot; - &quot;#&quot; &quot;;&quot; &quot;@&quot; &quot;"/>
    <numFmt numFmtId="165" formatCode="[$RD$-1C0A]#,##0.00&quot; &quot;;&quot;-&quot;[$RD$-1C0A]#,##0.00&quot; &quot;;[$RD$-1C0A]&quot;-&quot;#&quot; &quot;;&quot; &quot;@&quot; &quot;"/>
    <numFmt numFmtId="166" formatCode="[$-1C0A]dd/mm/yyyy"/>
    <numFmt numFmtId="167" formatCode="[$-1C0A]#,##0&quot; &quot;;[Red][$-1C0A]&quot;(&quot;#,##0&quot;)&quot;"/>
    <numFmt numFmtId="168" formatCode="dd\-mm\-yyyy"/>
    <numFmt numFmtId="169" formatCode="[$RD$-1C0A]&quot; &quot;#,##0.00;[Red]&quot;-&quot;[$RD$-1C0A]&quot; &quot;#,##0.00"/>
    <numFmt numFmtId="170" formatCode="&quot;$&quot;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iberation Sans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4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6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rgb="FF002060"/>
      <name val="Arial Narrow"/>
      <family val="2"/>
    </font>
    <font>
      <b/>
      <sz val="9"/>
      <color rgb="FF000000"/>
      <name val="Arial Narrow"/>
      <family val="2"/>
    </font>
    <font>
      <b/>
      <sz val="9"/>
      <color rgb="FF000000"/>
      <name val="Calibri"/>
      <family val="2"/>
    </font>
    <font>
      <sz val="11"/>
      <color rgb="FF000000"/>
      <name val="Liberation Sans1"/>
    </font>
    <font>
      <b/>
      <i/>
      <sz val="16"/>
      <color rgb="FF000000"/>
      <name val="Liberation Sans1"/>
    </font>
    <font>
      <b/>
      <i/>
      <u/>
      <sz val="11"/>
      <color rgb="FF000000"/>
      <name val="Liberation Sans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Calibri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C9C9"/>
        <bgColor rgb="FFC9C9C9"/>
      </patternFill>
    </fill>
    <fill>
      <patternFill patternType="solid">
        <fgColor rgb="FF9BC2E6"/>
        <bgColor rgb="FF9BC2E6"/>
      </patternFill>
    </fill>
    <fill>
      <patternFill patternType="solid">
        <fgColor rgb="FFDDEBF7"/>
        <bgColor rgb="FFDDEBF7"/>
      </patternFill>
    </fill>
    <fill>
      <patternFill patternType="solid">
        <fgColor rgb="FFD9D9D9"/>
        <bgColor rgb="FFD9D9D9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80808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1">
      <alignment horizontal="center" vertical="center"/>
    </xf>
    <xf numFmtId="164" fontId="3" fillId="2" borderId="1">
      <alignment horizontal="center" vertical="center"/>
    </xf>
    <xf numFmtId="0" fontId="4" fillId="3" borderId="1">
      <alignment horizontal="center" vertical="center"/>
    </xf>
    <xf numFmtId="0" fontId="5" fillId="0" borderId="0">
      <alignment horizontal="center"/>
    </xf>
    <xf numFmtId="0" fontId="5" fillId="0" borderId="0">
      <alignment horizontal="center" textRotation="90"/>
    </xf>
    <xf numFmtId="0" fontId="4" fillId="0" borderId="1">
      <alignment horizontal="left" vertical="center" wrapText="1"/>
    </xf>
    <xf numFmtId="168" fontId="4" fillId="0" borderId="1">
      <alignment horizontal="center" vertical="center"/>
    </xf>
    <xf numFmtId="0" fontId="4" fillId="4" borderId="1">
      <alignment horizontal="center" vertical="center" wrapText="1"/>
    </xf>
    <xf numFmtId="0" fontId="4" fillId="4" borderId="1">
      <alignment horizontal="center" vertical="center" textRotation="90" wrapText="1"/>
    </xf>
    <xf numFmtId="0" fontId="4" fillId="5" borderId="1">
      <alignment horizontal="left" vertical="center"/>
    </xf>
    <xf numFmtId="0" fontId="6" fillId="0" borderId="0"/>
    <xf numFmtId="169" fontId="6" fillId="0" borderId="0"/>
    <xf numFmtId="0" fontId="14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169" fontId="16" fillId="0" borderId="0"/>
  </cellStyleXfs>
  <cellXfs count="76">
    <xf numFmtId="0" fontId="0" fillId="0" borderId="0" xfId="0"/>
    <xf numFmtId="0" fontId="2" fillId="0" borderId="0" xfId="2"/>
    <xf numFmtId="0" fontId="7" fillId="2" borderId="0" xfId="2" applyFont="1" applyFill="1" applyBorder="1" applyAlignment="1" applyProtection="1">
      <alignment horizontal="center" vertical="center"/>
    </xf>
    <xf numFmtId="0" fontId="7" fillId="2" borderId="2" xfId="2" applyFont="1" applyFill="1" applyBorder="1" applyAlignment="1" applyProtection="1">
      <alignment horizontal="center" vertical="center"/>
    </xf>
    <xf numFmtId="0" fontId="7" fillId="0" borderId="2" xfId="2" applyFont="1" applyBorder="1" applyAlignment="1" applyProtection="1">
      <alignment vertical="center"/>
      <protection hidden="1"/>
    </xf>
    <xf numFmtId="0" fontId="7" fillId="2" borderId="0" xfId="2" applyFont="1" applyFill="1" applyAlignment="1" applyProtection="1">
      <alignment vertical="center"/>
      <protection hidden="1"/>
    </xf>
    <xf numFmtId="0" fontId="8" fillId="2" borderId="0" xfId="2" applyFont="1" applyFill="1" applyBorder="1" applyAlignment="1" applyProtection="1">
      <alignment vertical="top" wrapText="1"/>
    </xf>
    <xf numFmtId="0" fontId="8" fillId="2" borderId="0" xfId="2" applyFont="1" applyFill="1" applyBorder="1" applyAlignment="1" applyProtection="1">
      <alignment vertical="center" wrapText="1"/>
    </xf>
    <xf numFmtId="0" fontId="7" fillId="2" borderId="0" xfId="2" applyFont="1" applyFill="1" applyBorder="1" applyAlignment="1" applyProtection="1">
      <alignment vertical="center"/>
    </xf>
    <xf numFmtId="0" fontId="9" fillId="2" borderId="3" xfId="2" applyFont="1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vertical="center"/>
    </xf>
    <xf numFmtId="0" fontId="10" fillId="2" borderId="0" xfId="2" applyFont="1" applyFill="1" applyAlignment="1" applyProtection="1">
      <alignment vertical="center"/>
      <protection hidden="1"/>
    </xf>
    <xf numFmtId="0" fontId="11" fillId="2" borderId="0" xfId="2" applyFont="1" applyFill="1" applyBorder="1" applyAlignment="1" applyProtection="1">
      <alignment horizontal="left" vertical="center"/>
    </xf>
    <xf numFmtId="0" fontId="10" fillId="2" borderId="0" xfId="2" applyFont="1" applyFill="1" applyBorder="1" applyAlignment="1" applyProtection="1">
      <alignment vertical="center"/>
      <protection hidden="1"/>
    </xf>
    <xf numFmtId="0" fontId="10" fillId="2" borderId="4" xfId="2" applyFont="1" applyFill="1" applyBorder="1" applyAlignment="1" applyProtection="1">
      <alignment vertical="center"/>
      <protection hidden="1"/>
    </xf>
    <xf numFmtId="167" fontId="12" fillId="6" borderId="5" xfId="2" applyNumberFormat="1" applyFont="1" applyFill="1" applyBorder="1" applyAlignment="1" applyProtection="1">
      <alignment vertical="center" wrapText="1"/>
    </xf>
    <xf numFmtId="0" fontId="10" fillId="0" borderId="0" xfId="2" applyFont="1" applyAlignment="1" applyProtection="1">
      <alignment vertical="center"/>
      <protection hidden="1"/>
    </xf>
    <xf numFmtId="0" fontId="11" fillId="2" borderId="0" xfId="2" applyFont="1" applyFill="1" applyBorder="1" applyAlignment="1" applyProtection="1">
      <alignment vertical="center"/>
    </xf>
    <xf numFmtId="0" fontId="12" fillId="3" borderId="5" xfId="2" applyFont="1" applyFill="1" applyBorder="1" applyAlignment="1" applyProtection="1">
      <alignment horizontal="left" vertical="center"/>
    </xf>
    <xf numFmtId="0" fontId="13" fillId="0" borderId="1" xfId="2" applyFont="1" applyFill="1" applyBorder="1" applyAlignment="1" applyProtection="1">
      <alignment vertical="center"/>
    </xf>
    <xf numFmtId="0" fontId="12" fillId="3" borderId="6" xfId="2" applyFont="1" applyFill="1" applyBorder="1" applyAlignment="1" applyProtection="1">
      <alignment horizontal="left" vertical="center"/>
    </xf>
    <xf numFmtId="0" fontId="10" fillId="2" borderId="3" xfId="2" applyFont="1" applyFill="1" applyBorder="1" applyAlignment="1" applyProtection="1">
      <alignment vertical="center"/>
      <protection hidden="1"/>
    </xf>
    <xf numFmtId="0" fontId="4" fillId="4" borderId="1" xfId="10" applyFont="1">
      <alignment horizontal="center" vertical="center" wrapText="1"/>
    </xf>
    <xf numFmtId="0" fontId="3" fillId="0" borderId="0" xfId="2" applyFont="1" applyProtection="1"/>
    <xf numFmtId="0" fontId="4" fillId="0" borderId="1" xfId="8" applyAlignment="1" applyProtection="1">
      <alignment horizontal="center" vertical="center"/>
      <protection locked="0"/>
    </xf>
    <xf numFmtId="0" fontId="4" fillId="5" borderId="1" xfId="12" applyFont="1" applyAlignment="1">
      <alignment horizontal="center" vertical="center"/>
    </xf>
    <xf numFmtId="166" fontId="4" fillId="0" borderId="1" xfId="9" applyNumberFormat="1" applyProtection="1">
      <alignment horizontal="center" vertical="center"/>
      <protection locked="0"/>
    </xf>
    <xf numFmtId="0" fontId="4" fillId="0" borderId="1" xfId="8" applyAlignment="1">
      <alignment horizontal="center" vertical="center"/>
    </xf>
    <xf numFmtId="0" fontId="3" fillId="2" borderId="1" xfId="3" applyProtection="1">
      <alignment horizontal="center" vertical="center"/>
      <protection locked="0"/>
    </xf>
    <xf numFmtId="0" fontId="4" fillId="3" borderId="1" xfId="5" applyFont="1" applyBorder="1">
      <alignment horizontal="center" vertical="center"/>
    </xf>
    <xf numFmtId="0" fontId="19" fillId="0" borderId="1" xfId="15" applyFont="1" applyFill="1" applyBorder="1" applyAlignment="1">
      <alignment horizontal="center"/>
    </xf>
    <xf numFmtId="0" fontId="19" fillId="0" borderId="1" xfId="15" applyFont="1" applyFill="1" applyBorder="1" applyAlignment="1">
      <alignment wrapText="1"/>
    </xf>
    <xf numFmtId="0" fontId="19" fillId="0" borderId="1" xfId="15" applyFont="1" applyFill="1" applyBorder="1" applyAlignment="1">
      <alignment horizontal="left"/>
    </xf>
    <xf numFmtId="43" fontId="18" fillId="0" borderId="1" xfId="1" applyFont="1" applyFill="1" applyBorder="1" applyAlignment="1">
      <alignment horizontal="center"/>
    </xf>
    <xf numFmtId="164" fontId="20" fillId="3" borderId="1" xfId="4" applyFont="1" applyFill="1">
      <alignment horizontal="center" vertical="center"/>
    </xf>
    <xf numFmtId="0" fontId="19" fillId="0" borderId="0" xfId="15" applyFont="1" applyFill="1" applyBorder="1" applyAlignment="1">
      <alignment horizontal="center"/>
    </xf>
    <xf numFmtId="0" fontId="3" fillId="2" borderId="5" xfId="3" applyBorder="1" applyProtection="1">
      <alignment horizontal="center" vertical="center"/>
      <protection locked="0"/>
    </xf>
    <xf numFmtId="43" fontId="0" fillId="0" borderId="8" xfId="1" applyFont="1" applyBorder="1"/>
    <xf numFmtId="43" fontId="21" fillId="0" borderId="8" xfId="1" applyFont="1" applyBorder="1"/>
    <xf numFmtId="0" fontId="17" fillId="3" borderId="1" xfId="5" applyFont="1" applyBorder="1">
      <alignment horizontal="center" vertical="center"/>
    </xf>
    <xf numFmtId="164" fontId="17" fillId="3" borderId="1" xfId="4" applyFont="1" applyFill="1">
      <alignment horizontal="center" vertical="center"/>
    </xf>
    <xf numFmtId="0" fontId="21" fillId="0" borderId="0" xfId="0" applyFont="1"/>
    <xf numFmtId="0" fontId="17" fillId="4" borderId="1" xfId="10" applyFont="1">
      <alignment horizontal="center" vertical="center" wrapText="1"/>
    </xf>
    <xf numFmtId="0" fontId="17" fillId="0" borderId="1" xfId="8" applyFont="1" applyAlignment="1" applyProtection="1">
      <alignment horizontal="center" vertical="center"/>
      <protection locked="0"/>
    </xf>
    <xf numFmtId="0" fontId="17" fillId="5" borderId="1" xfId="12" applyFont="1" applyAlignment="1">
      <alignment horizontal="center" vertical="center"/>
    </xf>
    <xf numFmtId="0" fontId="17" fillId="5" borderId="9" xfId="12" applyFont="1" applyBorder="1" applyAlignment="1">
      <alignment horizontal="center" vertical="center"/>
    </xf>
    <xf numFmtId="170" fontId="0" fillId="0" borderId="0" xfId="0" applyNumberFormat="1"/>
    <xf numFmtId="0" fontId="4" fillId="3" borderId="7" xfId="5" applyFont="1" applyBorder="1">
      <alignment horizontal="center" vertical="center"/>
    </xf>
    <xf numFmtId="0" fontId="4" fillId="0" borderId="0" xfId="11" applyFill="1" applyBorder="1">
      <alignment horizontal="center" vertical="center" textRotation="90" wrapText="1"/>
    </xf>
    <xf numFmtId="0" fontId="4" fillId="0" borderId="0" xfId="12" applyFont="1" applyFill="1" applyBorder="1" applyAlignment="1">
      <alignment horizontal="center" vertical="center"/>
    </xf>
    <xf numFmtId="0" fontId="4" fillId="0" borderId="0" xfId="8" applyFill="1" applyBorder="1" applyAlignment="1">
      <alignment horizontal="center" vertical="center"/>
    </xf>
    <xf numFmtId="0" fontId="4" fillId="0" borderId="0" xfId="8" applyFill="1" applyBorder="1" applyAlignment="1" applyProtection="1">
      <alignment horizontal="center" vertical="center"/>
      <protection locked="0"/>
    </xf>
    <xf numFmtId="0" fontId="4" fillId="0" borderId="9" xfId="8" applyBorder="1" applyAlignment="1" applyProtection="1">
      <alignment horizontal="center" vertical="center"/>
      <protection locked="0"/>
    </xf>
    <xf numFmtId="0" fontId="4" fillId="5" borderId="8" xfId="12" applyFont="1" applyBorder="1" applyAlignment="1">
      <alignment horizontal="center" vertical="center"/>
    </xf>
    <xf numFmtId="166" fontId="4" fillId="0" borderId="8" xfId="9" applyNumberFormat="1" applyBorder="1" applyProtection="1">
      <alignment horizontal="center" vertical="center"/>
      <protection locked="0"/>
    </xf>
    <xf numFmtId="0" fontId="4" fillId="0" borderId="8" xfId="8" applyBorder="1" applyAlignment="1">
      <alignment horizontal="center" vertical="center"/>
    </xf>
    <xf numFmtId="165" fontId="13" fillId="0" borderId="1" xfId="2" applyNumberFormat="1" applyFont="1" applyFill="1" applyBorder="1" applyAlignment="1" applyProtection="1">
      <alignment vertical="center"/>
    </xf>
    <xf numFmtId="0" fontId="4" fillId="0" borderId="9" xfId="8" applyFont="1" applyFill="1" applyBorder="1" applyAlignment="1" applyProtection="1">
      <alignment horizontal="center" vertical="center"/>
      <protection locked="0"/>
    </xf>
    <xf numFmtId="0" fontId="4" fillId="0" borderId="9" xfId="8" applyFill="1" applyBorder="1" applyAlignment="1" applyProtection="1">
      <alignment horizontal="center" vertical="center"/>
      <protection locked="0"/>
    </xf>
    <xf numFmtId="0" fontId="4" fillId="0" borderId="9" xfId="8" applyFill="1" applyBorder="1" applyAlignment="1" applyProtection="1">
      <alignment horizontal="center" vertical="center" wrapText="1"/>
      <protection locked="0"/>
    </xf>
    <xf numFmtId="166" fontId="4" fillId="0" borderId="8" xfId="9" applyNumberFormat="1" applyFill="1" applyBorder="1" applyProtection="1">
      <alignment horizontal="center" vertical="center"/>
      <protection locked="0"/>
    </xf>
    <xf numFmtId="0" fontId="4" fillId="0" borderId="8" xfId="8" applyFont="1" applyFill="1" applyBorder="1" applyAlignment="1" applyProtection="1">
      <alignment horizontal="center" vertical="center"/>
      <protection locked="0"/>
    </xf>
    <xf numFmtId="0" fontId="4" fillId="0" borderId="8" xfId="8" applyFill="1" applyBorder="1" applyAlignment="1" applyProtection="1">
      <alignment horizontal="center" vertical="center"/>
      <protection locked="0"/>
    </xf>
    <xf numFmtId="0" fontId="4" fillId="0" borderId="1" xfId="8" applyFont="1" applyFill="1" applyAlignment="1" applyProtection="1">
      <alignment horizontal="center" vertical="center"/>
      <protection locked="0"/>
    </xf>
    <xf numFmtId="0" fontId="4" fillId="0" borderId="1" xfId="8" applyFill="1" applyAlignment="1" applyProtection="1">
      <alignment horizontal="center" vertical="center"/>
      <protection locked="0"/>
    </xf>
    <xf numFmtId="0" fontId="4" fillId="0" borderId="1" xfId="8" applyFill="1" applyAlignment="1" applyProtection="1">
      <alignment horizontal="center" vertical="center" wrapText="1"/>
      <protection locked="0"/>
    </xf>
    <xf numFmtId="166" fontId="4" fillId="0" borderId="1" xfId="9" applyNumberFormat="1" applyFill="1" applyProtection="1">
      <alignment horizontal="center" vertical="center"/>
      <protection locked="0"/>
    </xf>
    <xf numFmtId="49" fontId="13" fillId="7" borderId="1" xfId="2" applyNumberFormat="1" applyFont="1" applyFill="1" applyBorder="1" applyAlignment="1" applyProtection="1">
      <alignment horizontal="center" vertical="center" wrapText="1"/>
    </xf>
    <xf numFmtId="0" fontId="2" fillId="0" borderId="0" xfId="2" applyFill="1" applyBorder="1"/>
    <xf numFmtId="0" fontId="8" fillId="6" borderId="0" xfId="2" applyFont="1" applyFill="1" applyBorder="1" applyAlignment="1" applyProtection="1">
      <alignment horizontal="center" vertical="top" wrapText="1"/>
    </xf>
    <xf numFmtId="0" fontId="8" fillId="6" borderId="0" xfId="2" applyFont="1" applyFill="1" applyBorder="1" applyAlignment="1" applyProtection="1">
      <alignment horizontal="center" vertical="center" wrapText="1"/>
    </xf>
    <xf numFmtId="49" fontId="13" fillId="0" borderId="1" xfId="2" applyNumberFormat="1" applyFont="1" applyFill="1" applyBorder="1" applyAlignment="1" applyProtection="1">
      <alignment horizontal="center" vertical="center" wrapText="1"/>
    </xf>
    <xf numFmtId="1" fontId="1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ill="1" applyBorder="1"/>
    <xf numFmtId="0" fontId="4" fillId="4" borderId="8" xfId="11" applyFill="1" applyBorder="1">
      <alignment horizontal="center" vertical="center" textRotation="90" wrapText="1"/>
    </xf>
    <xf numFmtId="0" fontId="4" fillId="4" borderId="1" xfId="11" applyFill="1" applyBorder="1">
      <alignment horizontal="center" vertical="center" textRotation="90" wrapText="1"/>
    </xf>
  </cellXfs>
  <cellStyles count="20">
    <cellStyle name="ArticleBody" xfId="3"/>
    <cellStyle name="ArticleBody_currency" xfId="4"/>
    <cellStyle name="ArticleHeader" xfId="5"/>
    <cellStyle name="Heading" xfId="6"/>
    <cellStyle name="Heading 2" xfId="16"/>
    <cellStyle name="Heading1" xfId="7"/>
    <cellStyle name="Heading1 2" xfId="17"/>
    <cellStyle name="Millares" xfId="1" builtinId="3"/>
    <cellStyle name="Normal" xfId="0" builtinId="0"/>
    <cellStyle name="Normal 2" xfId="2"/>
    <cellStyle name="Normal 3" xfId="15"/>
    <cellStyle name="ProcessBody" xfId="8"/>
    <cellStyle name="ProcessBody_datetime" xfId="9"/>
    <cellStyle name="ProcessHeader" xfId="10"/>
    <cellStyle name="ProcessHeader_vertical" xfId="11"/>
    <cellStyle name="ProcessSubHeader" xfId="12"/>
    <cellStyle name="Result" xfId="13"/>
    <cellStyle name="Result 2" xfId="18"/>
    <cellStyle name="Result2" xfId="14"/>
    <cellStyle name="Result2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1800225</xdr:colOff>
      <xdr:row>3</xdr:row>
      <xdr:rowOff>209550</xdr:rowOff>
    </xdr:to>
    <xdr:pic>
      <xdr:nvPicPr>
        <xdr:cNvPr id="2" name="1 Imagen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02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400050</xdr:colOff>
      <xdr:row>0</xdr:row>
      <xdr:rowOff>38100</xdr:rowOff>
    </xdr:from>
    <xdr:ext cx="1012680" cy="800100"/>
    <xdr:pic>
      <xdr:nvPicPr>
        <xdr:cNvPr id="4" name="Picture 5">
          <a:extLst>
            <a:ext uri="{FF2B5EF4-FFF2-40B4-BE49-F238E27FC236}">
              <a16:creationId xmlns:a16="http://schemas.microsoft.com/office/drawing/2014/main" xmlns="" id="{3F239D1F-C764-49F1-A23A-AD3F84132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9858375" y="38100"/>
          <a:ext cx="1012680" cy="8001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tabSelected="1" workbookViewId="0">
      <selection activeCell="B7" sqref="B7"/>
    </sheetView>
  </sheetViews>
  <sheetFormatPr baseColWidth="10" defaultRowHeight="18" customHeight="1"/>
  <cols>
    <col min="1" max="1" width="27.28515625" customWidth="1"/>
    <col min="2" max="2" width="55.28515625" customWidth="1"/>
    <col min="3" max="3" width="13.28515625" customWidth="1"/>
    <col min="4" max="4" width="22.85546875" customWidth="1"/>
    <col min="5" max="5" width="23.140625" customWidth="1"/>
    <col min="6" max="6" width="21.42578125" customWidth="1"/>
  </cols>
  <sheetData>
    <row r="1" spans="1:7" ht="18" customHeight="1">
      <c r="A1" s="68"/>
      <c r="B1" s="2"/>
      <c r="C1" s="3"/>
      <c r="D1" s="3"/>
      <c r="E1" s="4"/>
      <c r="F1" s="2"/>
      <c r="G1" s="5"/>
    </row>
    <row r="2" spans="1:7" ht="18" customHeight="1">
      <c r="A2" s="68"/>
      <c r="B2" s="69" t="s">
        <v>0</v>
      </c>
      <c r="C2" s="69"/>
      <c r="D2" s="69"/>
      <c r="E2" s="69"/>
      <c r="F2" s="6"/>
      <c r="G2" s="1"/>
    </row>
    <row r="3" spans="1:7" ht="18" customHeight="1">
      <c r="A3" s="68"/>
      <c r="B3" s="70" t="s">
        <v>1</v>
      </c>
      <c r="C3" s="70"/>
      <c r="D3" s="70"/>
      <c r="E3" s="70"/>
      <c r="F3" s="7"/>
      <c r="G3" s="1"/>
    </row>
    <row r="4" spans="1:7" ht="18" customHeight="1">
      <c r="A4" s="68"/>
      <c r="B4" s="2"/>
      <c r="C4" s="2"/>
      <c r="D4" s="2"/>
      <c r="E4" s="8"/>
      <c r="F4" s="2"/>
      <c r="G4" s="1"/>
    </row>
    <row r="5" spans="1:7" ht="6.75" customHeight="1">
      <c r="A5" s="9"/>
      <c r="B5" s="9"/>
      <c r="C5" s="10"/>
      <c r="D5" s="10"/>
      <c r="E5" s="10"/>
      <c r="F5" s="10"/>
      <c r="G5" s="1"/>
    </row>
    <row r="6" spans="1:7" ht="18" customHeight="1">
      <c r="A6" s="12" t="s">
        <v>2</v>
      </c>
      <c r="B6" s="13"/>
      <c r="C6" s="14"/>
      <c r="D6" s="15" t="s">
        <v>3</v>
      </c>
      <c r="E6" s="67" t="s">
        <v>99</v>
      </c>
      <c r="F6" s="67"/>
      <c r="G6" s="16"/>
    </row>
    <row r="7" spans="1:7" ht="18" customHeight="1">
      <c r="A7" s="17" t="s">
        <v>4</v>
      </c>
      <c r="B7" s="13"/>
      <c r="C7" s="13"/>
      <c r="D7" s="15" t="s">
        <v>5</v>
      </c>
      <c r="E7" s="67" t="s">
        <v>6</v>
      </c>
      <c r="F7" s="67"/>
      <c r="G7" s="16"/>
    </row>
    <row r="8" spans="1:7" ht="18" customHeight="1">
      <c r="A8" s="13"/>
      <c r="B8" s="13"/>
      <c r="C8" s="13"/>
      <c r="D8" s="15" t="s">
        <v>7</v>
      </c>
      <c r="E8" s="67" t="s">
        <v>8</v>
      </c>
      <c r="F8" s="67"/>
      <c r="G8" s="16"/>
    </row>
    <row r="9" spans="1:7" ht="23.25" customHeight="1">
      <c r="A9" s="18" t="s">
        <v>9</v>
      </c>
      <c r="B9" s="19">
        <v>128</v>
      </c>
      <c r="C9" s="13"/>
      <c r="D9" s="15" t="s">
        <v>10</v>
      </c>
      <c r="E9" s="71" t="s">
        <v>44</v>
      </c>
      <c r="F9" s="71"/>
      <c r="G9" s="1"/>
    </row>
    <row r="10" spans="1:7" ht="18" customHeight="1">
      <c r="A10" s="20" t="s">
        <v>11</v>
      </c>
      <c r="B10" s="56">
        <v>45453.072</v>
      </c>
      <c r="C10" s="13"/>
      <c r="D10" s="15" t="s">
        <v>12</v>
      </c>
      <c r="E10" s="71" t="s">
        <v>45</v>
      </c>
      <c r="F10" s="71"/>
      <c r="G10" s="1"/>
    </row>
    <row r="11" spans="1:7" ht="18" customHeight="1">
      <c r="A11" s="11"/>
      <c r="B11" s="11"/>
      <c r="C11" s="13"/>
      <c r="D11" s="15" t="s">
        <v>13</v>
      </c>
      <c r="E11" s="72" t="s">
        <v>14</v>
      </c>
      <c r="F11" s="72"/>
      <c r="G11" s="1"/>
    </row>
    <row r="12" spans="1:7" ht="18" customHeight="1">
      <c r="A12" s="21"/>
      <c r="B12" s="21"/>
      <c r="C12" s="21"/>
      <c r="D12" s="15" t="s">
        <v>15</v>
      </c>
      <c r="E12" s="73"/>
      <c r="F12" s="73"/>
      <c r="G12" s="1"/>
    </row>
    <row r="13" spans="1:7" ht="28.5" customHeight="1">
      <c r="A13" s="22" t="s">
        <v>16</v>
      </c>
      <c r="B13" s="22" t="s">
        <v>17</v>
      </c>
      <c r="C13" s="22" t="s">
        <v>18</v>
      </c>
      <c r="D13" s="22" t="s">
        <v>19</v>
      </c>
      <c r="E13" s="22" t="s">
        <v>20</v>
      </c>
      <c r="F13" s="22" t="s">
        <v>21</v>
      </c>
    </row>
    <row r="14" spans="1:7" ht="49.5" customHeight="1">
      <c r="A14" s="57" t="s">
        <v>94</v>
      </c>
      <c r="B14" s="58" t="s">
        <v>95</v>
      </c>
      <c r="C14" s="58" t="s">
        <v>96</v>
      </c>
      <c r="D14" s="59" t="s">
        <v>97</v>
      </c>
      <c r="E14" s="52" t="s">
        <v>100</v>
      </c>
      <c r="F14" s="52"/>
    </row>
    <row r="15" spans="1:7" ht="18" customHeight="1">
      <c r="A15" s="74" t="s">
        <v>23</v>
      </c>
      <c r="B15" s="53" t="s">
        <v>24</v>
      </c>
      <c r="C15" s="54">
        <v>43101</v>
      </c>
      <c r="D15" s="74" t="s">
        <v>25</v>
      </c>
      <c r="E15" s="53" t="s">
        <v>26</v>
      </c>
      <c r="F15" s="61" t="s">
        <v>101</v>
      </c>
    </row>
    <row r="16" spans="1:7" ht="18" customHeight="1">
      <c r="A16" s="74"/>
      <c r="B16" s="53" t="s">
        <v>27</v>
      </c>
      <c r="C16" s="55">
        <v>1</v>
      </c>
      <c r="D16" s="74"/>
      <c r="E16" s="53" t="s">
        <v>28</v>
      </c>
      <c r="F16" s="62" t="s">
        <v>92</v>
      </c>
    </row>
    <row r="17" spans="1:6" ht="18" customHeight="1">
      <c r="A17" s="74"/>
      <c r="B17" s="53" t="s">
        <v>29</v>
      </c>
      <c r="C17" s="60">
        <v>43131</v>
      </c>
      <c r="D17" s="74"/>
      <c r="E17" s="53" t="s">
        <v>30</v>
      </c>
      <c r="F17" s="62" t="s">
        <v>93</v>
      </c>
    </row>
    <row r="18" spans="1:6" ht="18" customHeight="1">
      <c r="A18" s="74"/>
      <c r="B18" s="53" t="s">
        <v>27</v>
      </c>
      <c r="C18" s="55">
        <v>1</v>
      </c>
      <c r="D18" s="74"/>
      <c r="E18" s="53" t="s">
        <v>31</v>
      </c>
      <c r="F18" s="62"/>
    </row>
    <row r="19" spans="1:6" ht="18" customHeight="1">
      <c r="A19" s="48"/>
      <c r="B19" s="49"/>
      <c r="C19" s="50"/>
      <c r="D19" s="48"/>
      <c r="E19" s="49"/>
      <c r="F19" s="51"/>
    </row>
    <row r="20" spans="1:6" ht="18" customHeight="1">
      <c r="A20" s="47" t="s">
        <v>32</v>
      </c>
      <c r="B20" s="47" t="s">
        <v>33</v>
      </c>
      <c r="C20" s="47" t="s">
        <v>34</v>
      </c>
      <c r="D20" s="47" t="s">
        <v>35</v>
      </c>
      <c r="E20" s="47" t="s">
        <v>36</v>
      </c>
      <c r="F20" s="47" t="s">
        <v>37</v>
      </c>
    </row>
    <row r="21" spans="1:6" ht="18" customHeight="1">
      <c r="A21" s="30">
        <v>82101504</v>
      </c>
      <c r="B21" s="32" t="s">
        <v>38</v>
      </c>
      <c r="C21" s="28" t="s">
        <v>39</v>
      </c>
      <c r="D21" s="28">
        <v>1</v>
      </c>
      <c r="E21" s="33">
        <v>150000</v>
      </c>
      <c r="F21" s="33">
        <v>150000</v>
      </c>
    </row>
    <row r="22" spans="1:6" ht="18.75" customHeight="1">
      <c r="A22" s="30">
        <v>82121500</v>
      </c>
      <c r="B22" s="31" t="s">
        <v>46</v>
      </c>
      <c r="C22" s="28" t="s">
        <v>39</v>
      </c>
      <c r="D22" s="28">
        <v>1</v>
      </c>
      <c r="E22" s="33">
        <v>25000</v>
      </c>
      <c r="F22" s="33">
        <v>25000</v>
      </c>
    </row>
    <row r="23" spans="1:6" ht="18" customHeight="1">
      <c r="A23" s="30">
        <v>80131502</v>
      </c>
      <c r="B23" s="31" t="s">
        <v>47</v>
      </c>
      <c r="C23" s="28" t="s">
        <v>39</v>
      </c>
      <c r="D23" s="28">
        <v>1</v>
      </c>
      <c r="E23" s="33">
        <v>35400</v>
      </c>
      <c r="F23" s="33">
        <v>35400</v>
      </c>
    </row>
    <row r="24" spans="1:6" ht="18" customHeight="1">
      <c r="A24" s="30">
        <v>80131502</v>
      </c>
      <c r="B24" s="31" t="s">
        <v>49</v>
      </c>
      <c r="C24" s="28" t="s">
        <v>39</v>
      </c>
      <c r="D24" s="28">
        <v>1</v>
      </c>
      <c r="E24" s="33">
        <v>500000</v>
      </c>
      <c r="F24" s="33">
        <v>500000</v>
      </c>
    </row>
    <row r="25" spans="1:6" ht="27" customHeight="1">
      <c r="A25" s="30">
        <v>41100000</v>
      </c>
      <c r="B25" s="31" t="s">
        <v>50</v>
      </c>
      <c r="C25" s="28" t="s">
        <v>39</v>
      </c>
      <c r="D25" s="28">
        <v>1</v>
      </c>
      <c r="E25" s="33">
        <v>62499.999999999898</v>
      </c>
      <c r="F25" s="33">
        <v>62499.999999999898</v>
      </c>
    </row>
    <row r="26" spans="1:6" ht="27" customHeight="1">
      <c r="A26" s="30">
        <v>78180000</v>
      </c>
      <c r="B26" s="31" t="s">
        <v>51</v>
      </c>
      <c r="C26" s="28" t="s">
        <v>39</v>
      </c>
      <c r="D26" s="28">
        <v>1</v>
      </c>
      <c r="E26" s="33">
        <v>400000</v>
      </c>
      <c r="F26" s="33">
        <v>400000</v>
      </c>
    </row>
    <row r="27" spans="1:6" ht="18" customHeight="1">
      <c r="A27" s="30">
        <v>10161707</v>
      </c>
      <c r="B27" s="31" t="s">
        <v>52</v>
      </c>
      <c r="C27" s="28" t="s">
        <v>39</v>
      </c>
      <c r="D27" s="28">
        <v>1</v>
      </c>
      <c r="E27" s="33">
        <v>9999.9999999999891</v>
      </c>
      <c r="F27" s="33">
        <v>9999.9999999999891</v>
      </c>
    </row>
    <row r="28" spans="1:6" ht="18" customHeight="1">
      <c r="A28" s="30">
        <v>80141902</v>
      </c>
      <c r="B28" s="31" t="s">
        <v>53</v>
      </c>
      <c r="C28" s="28" t="s">
        <v>39</v>
      </c>
      <c r="D28" s="28">
        <v>1</v>
      </c>
      <c r="E28" s="33">
        <v>450000</v>
      </c>
      <c r="F28" s="33">
        <v>450000</v>
      </c>
    </row>
    <row r="29" spans="1:6" ht="18" customHeight="1">
      <c r="A29" s="30">
        <v>86100000</v>
      </c>
      <c r="B29" s="31" t="s">
        <v>54</v>
      </c>
      <c r="C29" s="28" t="s">
        <v>39</v>
      </c>
      <c r="D29" s="28">
        <v>1</v>
      </c>
      <c r="E29" s="33">
        <v>125000.0000000001</v>
      </c>
      <c r="F29" s="33">
        <v>125000.0000000001</v>
      </c>
    </row>
    <row r="30" spans="1:6" ht="18" customHeight="1">
      <c r="A30" s="30">
        <v>81111811</v>
      </c>
      <c r="B30" s="31" t="s">
        <v>55</v>
      </c>
      <c r="C30" s="28" t="s">
        <v>39</v>
      </c>
      <c r="D30" s="28">
        <v>1</v>
      </c>
      <c r="E30" s="33">
        <v>100000</v>
      </c>
      <c r="F30" s="33">
        <v>100000</v>
      </c>
    </row>
    <row r="31" spans="1:6" ht="18" customHeight="1">
      <c r="A31" s="30">
        <v>50201706</v>
      </c>
      <c r="B31" s="31" t="s">
        <v>57</v>
      </c>
      <c r="C31" s="28" t="s">
        <v>39</v>
      </c>
      <c r="D31" s="28">
        <v>1</v>
      </c>
      <c r="E31" s="33">
        <v>63000</v>
      </c>
      <c r="F31" s="33">
        <v>63000</v>
      </c>
    </row>
    <row r="32" spans="1:6" ht="18" customHeight="1">
      <c r="A32" s="30">
        <v>50161509</v>
      </c>
      <c r="B32" s="31" t="s">
        <v>58</v>
      </c>
      <c r="C32" s="28" t="s">
        <v>39</v>
      </c>
      <c r="D32" s="28">
        <v>1</v>
      </c>
      <c r="E32" s="33">
        <v>21000</v>
      </c>
      <c r="F32" s="33">
        <v>21000</v>
      </c>
    </row>
    <row r="33" spans="1:6" ht="18" customHeight="1">
      <c r="A33" s="30">
        <v>50192701</v>
      </c>
      <c r="B33" s="31" t="s">
        <v>59</v>
      </c>
      <c r="C33" s="28" t="s">
        <v>39</v>
      </c>
      <c r="D33" s="28">
        <v>1</v>
      </c>
      <c r="E33" s="33">
        <v>186000</v>
      </c>
      <c r="F33" s="33">
        <v>186000</v>
      </c>
    </row>
    <row r="34" spans="1:6" ht="18" customHeight="1">
      <c r="A34" s="30">
        <v>50202301</v>
      </c>
      <c r="B34" s="32" t="s">
        <v>60</v>
      </c>
      <c r="C34" s="28" t="s">
        <v>39</v>
      </c>
      <c r="D34" s="28">
        <v>1</v>
      </c>
      <c r="E34" s="33">
        <v>30000</v>
      </c>
      <c r="F34" s="33">
        <v>30000</v>
      </c>
    </row>
    <row r="35" spans="1:6" ht="18" customHeight="1">
      <c r="A35" s="30">
        <v>30103605</v>
      </c>
      <c r="B35" s="31" t="s">
        <v>61</v>
      </c>
      <c r="C35" s="28" t="s">
        <v>39</v>
      </c>
      <c r="D35" s="28">
        <v>1</v>
      </c>
      <c r="E35" s="33">
        <v>962499.99999999907</v>
      </c>
      <c r="F35" s="33">
        <v>962499.99999999907</v>
      </c>
    </row>
    <row r="36" spans="1:6" ht="18" customHeight="1">
      <c r="A36" s="30">
        <v>14110000</v>
      </c>
      <c r="B36" s="31" t="s">
        <v>63</v>
      </c>
      <c r="C36" s="28" t="s">
        <v>39</v>
      </c>
      <c r="D36" s="28">
        <v>1</v>
      </c>
      <c r="E36" s="33">
        <v>18750</v>
      </c>
      <c r="F36" s="33">
        <v>18750</v>
      </c>
    </row>
    <row r="37" spans="1:6" ht="18" customHeight="1">
      <c r="A37" s="30">
        <v>55101500</v>
      </c>
      <c r="B37" s="31" t="s">
        <v>64</v>
      </c>
      <c r="C37" s="28" t="s">
        <v>39</v>
      </c>
      <c r="D37" s="28">
        <v>1</v>
      </c>
      <c r="E37" s="33">
        <v>12000</v>
      </c>
      <c r="F37" s="33">
        <v>12000</v>
      </c>
    </row>
    <row r="38" spans="1:6" ht="18" customHeight="1">
      <c r="A38" s="30">
        <v>51100000</v>
      </c>
      <c r="B38" s="31" t="s">
        <v>65</v>
      </c>
      <c r="C38" s="28" t="s">
        <v>39</v>
      </c>
      <c r="D38" s="28">
        <v>1</v>
      </c>
      <c r="E38" s="33">
        <v>25000</v>
      </c>
      <c r="F38" s="33">
        <v>25000</v>
      </c>
    </row>
    <row r="39" spans="1:6" ht="18" customHeight="1">
      <c r="A39" s="30">
        <v>25172503</v>
      </c>
      <c r="B39" s="32" t="s">
        <v>67</v>
      </c>
      <c r="C39" s="28" t="s">
        <v>39</v>
      </c>
      <c r="D39" s="28">
        <v>1</v>
      </c>
      <c r="E39" s="33">
        <v>300000</v>
      </c>
      <c r="F39" s="33">
        <v>300000</v>
      </c>
    </row>
    <row r="40" spans="1:6" ht="18" customHeight="1">
      <c r="A40" s="30">
        <v>15101506</v>
      </c>
      <c r="B40" s="31" t="s">
        <v>68</v>
      </c>
      <c r="C40" s="28" t="s">
        <v>39</v>
      </c>
      <c r="D40" s="28">
        <v>1</v>
      </c>
      <c r="E40" s="33">
        <v>1118422.5</v>
      </c>
      <c r="F40" s="33">
        <v>1118422.5</v>
      </c>
    </row>
    <row r="41" spans="1:6" ht="18" customHeight="1">
      <c r="A41" s="30">
        <v>15101705</v>
      </c>
      <c r="B41" s="31" t="s">
        <v>69</v>
      </c>
      <c r="C41" s="28" t="s">
        <v>39</v>
      </c>
      <c r="D41" s="28">
        <v>1</v>
      </c>
      <c r="E41" s="33">
        <v>637847.00000000105</v>
      </c>
      <c r="F41" s="33">
        <v>637847.00000000105</v>
      </c>
    </row>
    <row r="42" spans="1:6" ht="18" customHeight="1">
      <c r="A42" s="30">
        <v>15111501</v>
      </c>
      <c r="B42" s="31" t="s">
        <v>70</v>
      </c>
      <c r="C42" s="28" t="s">
        <v>39</v>
      </c>
      <c r="D42" s="28">
        <v>1</v>
      </c>
      <c r="E42" s="33">
        <v>425000.00000000105</v>
      </c>
      <c r="F42" s="33">
        <v>425000.00000000105</v>
      </c>
    </row>
    <row r="43" spans="1:6" ht="18" customHeight="1">
      <c r="A43" s="30">
        <v>15121501</v>
      </c>
      <c r="B43" s="31" t="s">
        <v>71</v>
      </c>
      <c r="C43" s="28" t="s">
        <v>39</v>
      </c>
      <c r="D43" s="28">
        <v>1</v>
      </c>
      <c r="E43" s="33">
        <v>17499.999999999993</v>
      </c>
      <c r="F43" s="33">
        <v>17499.999999999993</v>
      </c>
    </row>
    <row r="44" spans="1:6" ht="18" customHeight="1">
      <c r="A44" s="30">
        <v>15121503</v>
      </c>
      <c r="B44" s="31" t="s">
        <v>72</v>
      </c>
      <c r="C44" s="28" t="s">
        <v>39</v>
      </c>
      <c r="D44" s="28">
        <v>1</v>
      </c>
      <c r="E44" s="33">
        <v>37500</v>
      </c>
      <c r="F44" s="33">
        <v>37500</v>
      </c>
    </row>
    <row r="45" spans="1:6" ht="18" customHeight="1">
      <c r="A45" s="30">
        <v>47130000</v>
      </c>
      <c r="B45" s="31" t="s">
        <v>76</v>
      </c>
      <c r="C45" s="28" t="s">
        <v>39</v>
      </c>
      <c r="D45" s="28">
        <v>1</v>
      </c>
      <c r="E45" s="33">
        <v>50000.000000000102</v>
      </c>
      <c r="F45" s="33">
        <v>50000.000000000102</v>
      </c>
    </row>
    <row r="46" spans="1:6" ht="18" customHeight="1">
      <c r="A46" s="30">
        <v>44120000</v>
      </c>
      <c r="B46" s="31" t="s">
        <v>77</v>
      </c>
      <c r="C46" s="28" t="s">
        <v>39</v>
      </c>
      <c r="D46" s="28">
        <v>1</v>
      </c>
      <c r="E46" s="33">
        <v>63975</v>
      </c>
      <c r="F46" s="33">
        <v>63975</v>
      </c>
    </row>
    <row r="47" spans="1:6" ht="18" customHeight="1">
      <c r="A47" s="30">
        <v>39120000</v>
      </c>
      <c r="B47" s="31" t="s">
        <v>78</v>
      </c>
      <c r="C47" s="28" t="s">
        <v>39</v>
      </c>
      <c r="D47" s="28">
        <v>1</v>
      </c>
      <c r="E47" s="33">
        <v>17499.999999999993</v>
      </c>
      <c r="F47" s="33">
        <v>17499.999999999993</v>
      </c>
    </row>
    <row r="48" spans="1:6" ht="18" customHeight="1">
      <c r="A48" s="30">
        <v>25170000</v>
      </c>
      <c r="B48" s="31" t="s">
        <v>79</v>
      </c>
      <c r="C48" s="28" t="s">
        <v>39</v>
      </c>
      <c r="D48" s="28">
        <v>1</v>
      </c>
      <c r="E48" s="33">
        <v>99999.999999999898</v>
      </c>
      <c r="F48" s="33">
        <v>99999.999999999898</v>
      </c>
    </row>
    <row r="49" spans="1:6" ht="18" customHeight="1">
      <c r="A49" s="30">
        <v>11160000</v>
      </c>
      <c r="B49" s="31" t="s">
        <v>80</v>
      </c>
      <c r="C49" s="28" t="s">
        <v>39</v>
      </c>
      <c r="D49" s="28">
        <v>1</v>
      </c>
      <c r="E49" s="33">
        <v>100000</v>
      </c>
      <c r="F49" s="33">
        <v>100000</v>
      </c>
    </row>
    <row r="50" spans="1:6" ht="18" customHeight="1">
      <c r="A50" s="30">
        <v>14111609</v>
      </c>
      <c r="B50" s="31" t="s">
        <v>84</v>
      </c>
      <c r="C50" s="28" t="s">
        <v>39</v>
      </c>
      <c r="D50" s="28">
        <v>1</v>
      </c>
      <c r="E50" s="33">
        <v>150000</v>
      </c>
      <c r="F50" s="33">
        <v>150000</v>
      </c>
    </row>
    <row r="51" spans="1:6" ht="18" customHeight="1">
      <c r="A51" s="30">
        <v>14111609</v>
      </c>
      <c r="B51" s="31" t="s">
        <v>85</v>
      </c>
      <c r="C51" s="28" t="s">
        <v>39</v>
      </c>
      <c r="D51" s="28">
        <v>1</v>
      </c>
      <c r="E51" s="33">
        <v>150000</v>
      </c>
      <c r="F51" s="33">
        <v>150000</v>
      </c>
    </row>
    <row r="52" spans="1:6" ht="18" customHeight="1">
      <c r="A52" s="30">
        <v>42211616</v>
      </c>
      <c r="B52" s="31" t="s">
        <v>86</v>
      </c>
      <c r="C52" s="28" t="s">
        <v>39</v>
      </c>
      <c r="D52" s="28">
        <v>1</v>
      </c>
      <c r="E52" s="33">
        <v>65000</v>
      </c>
      <c r="F52" s="33">
        <v>65000</v>
      </c>
    </row>
    <row r="53" spans="1:6" ht="18" customHeight="1">
      <c r="A53" s="30">
        <v>56101522</v>
      </c>
      <c r="B53" s="31" t="s">
        <v>87</v>
      </c>
      <c r="C53" s="28" t="s">
        <v>39</v>
      </c>
      <c r="D53" s="28">
        <v>1</v>
      </c>
      <c r="E53" s="33">
        <v>50000</v>
      </c>
      <c r="F53" s="33">
        <v>50000</v>
      </c>
    </row>
    <row r="54" spans="1:6" ht="18" customHeight="1">
      <c r="A54" s="30">
        <v>14110000</v>
      </c>
      <c r="B54" s="31" t="s">
        <v>90</v>
      </c>
      <c r="C54" s="28" t="s">
        <v>39</v>
      </c>
      <c r="D54" s="28">
        <v>1</v>
      </c>
      <c r="E54" s="33">
        <v>200000.00000000012</v>
      </c>
      <c r="F54" s="33">
        <v>200000.00000000012</v>
      </c>
    </row>
    <row r="55" spans="1:6" ht="18" customHeight="1">
      <c r="A55" s="23"/>
      <c r="B55" s="23"/>
      <c r="C55" s="23"/>
      <c r="D55" s="23"/>
      <c r="E55" s="29" t="s">
        <v>42</v>
      </c>
      <c r="F55" s="34">
        <f>SUM(F21:F54)</f>
        <v>6658894.5000000009</v>
      </c>
    </row>
    <row r="57" spans="1:6" ht="28.5" customHeight="1">
      <c r="A57" s="22" t="s">
        <v>16</v>
      </c>
      <c r="B57" s="22" t="s">
        <v>17</v>
      </c>
      <c r="C57" s="22" t="s">
        <v>18</v>
      </c>
      <c r="D57" s="22" t="s">
        <v>19</v>
      </c>
      <c r="E57" s="22" t="s">
        <v>20</v>
      </c>
      <c r="F57" s="22" t="s">
        <v>21</v>
      </c>
    </row>
    <row r="58" spans="1:6" ht="49.5" customHeight="1">
      <c r="A58" s="63" t="s">
        <v>94</v>
      </c>
      <c r="B58" s="64" t="s">
        <v>95</v>
      </c>
      <c r="C58" s="64" t="s">
        <v>96</v>
      </c>
      <c r="D58" s="65" t="s">
        <v>97</v>
      </c>
      <c r="E58" s="24" t="s">
        <v>22</v>
      </c>
      <c r="F58" s="24"/>
    </row>
    <row r="59" spans="1:6" ht="18" customHeight="1">
      <c r="A59" s="75" t="s">
        <v>23</v>
      </c>
      <c r="B59" s="25" t="s">
        <v>24</v>
      </c>
      <c r="C59" s="26">
        <v>43191</v>
      </c>
      <c r="D59" s="75" t="s">
        <v>25</v>
      </c>
      <c r="E59" s="25" t="s">
        <v>26</v>
      </c>
      <c r="F59" s="61" t="s">
        <v>101</v>
      </c>
    </row>
    <row r="60" spans="1:6" ht="18" customHeight="1">
      <c r="A60" s="75"/>
      <c r="B60" s="25" t="s">
        <v>27</v>
      </c>
      <c r="C60" s="27">
        <v>2</v>
      </c>
      <c r="D60" s="75"/>
      <c r="E60" s="25" t="s">
        <v>28</v>
      </c>
      <c r="F60" s="62" t="s">
        <v>92</v>
      </c>
    </row>
    <row r="61" spans="1:6" ht="18" customHeight="1">
      <c r="A61" s="75"/>
      <c r="B61" s="25" t="s">
        <v>29</v>
      </c>
      <c r="C61" s="66">
        <v>43220</v>
      </c>
      <c r="D61" s="75"/>
      <c r="E61" s="25" t="s">
        <v>30</v>
      </c>
      <c r="F61" s="62" t="s">
        <v>93</v>
      </c>
    </row>
    <row r="62" spans="1:6" ht="18" customHeight="1">
      <c r="A62" s="75"/>
      <c r="B62" s="25" t="s">
        <v>27</v>
      </c>
      <c r="C62" s="27">
        <f>+C60</f>
        <v>2</v>
      </c>
      <c r="D62" s="75"/>
      <c r="E62" s="25" t="s">
        <v>31</v>
      </c>
      <c r="F62" s="62"/>
    </row>
    <row r="63" spans="1:6" ht="18" customHeight="1">
      <c r="A63" s="30">
        <v>82101601</v>
      </c>
      <c r="B63" s="32" t="s">
        <v>40</v>
      </c>
      <c r="C63" s="28" t="s">
        <v>39</v>
      </c>
      <c r="D63" s="36">
        <v>1</v>
      </c>
      <c r="E63" s="38">
        <v>375000</v>
      </c>
      <c r="F63" s="38">
        <v>375000</v>
      </c>
    </row>
    <row r="64" spans="1:6" ht="18" customHeight="1">
      <c r="A64" s="30">
        <v>82121500</v>
      </c>
      <c r="B64" s="31" t="s">
        <v>46</v>
      </c>
      <c r="C64" s="28" t="s">
        <v>39</v>
      </c>
      <c r="D64" s="36">
        <v>1</v>
      </c>
      <c r="E64" s="38">
        <v>25000</v>
      </c>
      <c r="F64" s="38">
        <v>25000</v>
      </c>
    </row>
    <row r="65" spans="1:6" ht="18" customHeight="1">
      <c r="A65" s="30">
        <v>80131502</v>
      </c>
      <c r="B65" s="31" t="s">
        <v>47</v>
      </c>
      <c r="C65" s="28" t="s">
        <v>39</v>
      </c>
      <c r="D65" s="36">
        <v>1</v>
      </c>
      <c r="E65" s="38">
        <v>35400</v>
      </c>
      <c r="F65" s="38">
        <v>35400</v>
      </c>
    </row>
    <row r="66" spans="1:6" ht="18" customHeight="1">
      <c r="A66" s="30">
        <v>80131503</v>
      </c>
      <c r="B66" s="31" t="s">
        <v>48</v>
      </c>
      <c r="C66" s="28" t="s">
        <v>39</v>
      </c>
      <c r="D66" s="36">
        <v>1</v>
      </c>
      <c r="E66" s="38">
        <v>60000</v>
      </c>
      <c r="F66" s="38">
        <v>60000</v>
      </c>
    </row>
    <row r="67" spans="1:6" ht="27.75" customHeight="1">
      <c r="A67" s="30">
        <v>41100000</v>
      </c>
      <c r="B67" s="31" t="s">
        <v>50</v>
      </c>
      <c r="C67" s="28" t="s">
        <v>39</v>
      </c>
      <c r="D67" s="36">
        <v>1</v>
      </c>
      <c r="E67" s="38">
        <v>62499.999999999898</v>
      </c>
      <c r="F67" s="38">
        <v>62499.999999999898</v>
      </c>
    </row>
    <row r="68" spans="1:6" ht="27.75" customHeight="1">
      <c r="A68" s="30">
        <v>78180000</v>
      </c>
      <c r="B68" s="31" t="s">
        <v>51</v>
      </c>
      <c r="C68" s="28" t="s">
        <v>39</v>
      </c>
      <c r="D68" s="36">
        <v>1</v>
      </c>
      <c r="E68" s="38">
        <v>400000</v>
      </c>
      <c r="F68" s="38">
        <v>400000</v>
      </c>
    </row>
    <row r="69" spans="1:6" ht="18" customHeight="1">
      <c r="A69" s="30">
        <v>10161707</v>
      </c>
      <c r="B69" s="31" t="s">
        <v>52</v>
      </c>
      <c r="C69" s="28" t="s">
        <v>39</v>
      </c>
      <c r="D69" s="36">
        <v>1</v>
      </c>
      <c r="E69" s="38">
        <v>9999.9999999999891</v>
      </c>
      <c r="F69" s="38">
        <v>9999.9999999999891</v>
      </c>
    </row>
    <row r="70" spans="1:6" ht="18" customHeight="1">
      <c r="A70" s="30">
        <v>80141902</v>
      </c>
      <c r="B70" s="31" t="s">
        <v>53</v>
      </c>
      <c r="C70" s="28" t="s">
        <v>39</v>
      </c>
      <c r="D70" s="36">
        <v>1</v>
      </c>
      <c r="E70" s="38">
        <v>450000</v>
      </c>
      <c r="F70" s="38">
        <v>450000</v>
      </c>
    </row>
    <row r="71" spans="1:6" ht="18" customHeight="1">
      <c r="A71" s="30">
        <v>86100000</v>
      </c>
      <c r="B71" s="31" t="s">
        <v>54</v>
      </c>
      <c r="C71" s="28" t="s">
        <v>39</v>
      </c>
      <c r="D71" s="36">
        <v>1</v>
      </c>
      <c r="E71" s="38">
        <v>125000.0000000001</v>
      </c>
      <c r="F71" s="38">
        <v>125000.0000000001</v>
      </c>
    </row>
    <row r="72" spans="1:6" ht="18" customHeight="1">
      <c r="A72" s="30">
        <v>81111801</v>
      </c>
      <c r="B72" s="31" t="s">
        <v>56</v>
      </c>
      <c r="C72" s="28" t="s">
        <v>39</v>
      </c>
      <c r="D72" s="36">
        <v>1</v>
      </c>
      <c r="E72" s="38">
        <v>90440</v>
      </c>
      <c r="F72" s="38">
        <v>90440</v>
      </c>
    </row>
    <row r="73" spans="1:6" ht="18" customHeight="1">
      <c r="A73" s="30">
        <v>50201706</v>
      </c>
      <c r="B73" s="31" t="s">
        <v>57</v>
      </c>
      <c r="C73" s="28" t="s">
        <v>39</v>
      </c>
      <c r="D73" s="36">
        <v>1</v>
      </c>
      <c r="E73" s="38">
        <v>63000</v>
      </c>
      <c r="F73" s="38">
        <v>63000</v>
      </c>
    </row>
    <row r="74" spans="1:6" ht="18" customHeight="1">
      <c r="A74" s="30">
        <v>50161509</v>
      </c>
      <c r="B74" s="31" t="s">
        <v>58</v>
      </c>
      <c r="C74" s="28" t="s">
        <v>39</v>
      </c>
      <c r="D74" s="36">
        <v>1</v>
      </c>
      <c r="E74" s="38">
        <v>21000</v>
      </c>
      <c r="F74" s="38">
        <v>21000</v>
      </c>
    </row>
    <row r="75" spans="1:6" ht="18" customHeight="1">
      <c r="A75" s="30">
        <v>50192701</v>
      </c>
      <c r="B75" s="31" t="s">
        <v>59</v>
      </c>
      <c r="C75" s="28" t="s">
        <v>39</v>
      </c>
      <c r="D75" s="36">
        <v>1</v>
      </c>
      <c r="E75" s="38">
        <v>186000</v>
      </c>
      <c r="F75" s="38">
        <v>186000</v>
      </c>
    </row>
    <row r="76" spans="1:6" ht="18" customHeight="1">
      <c r="A76" s="30">
        <v>50202301</v>
      </c>
      <c r="B76" s="32" t="s">
        <v>60</v>
      </c>
      <c r="C76" s="28" t="s">
        <v>39</v>
      </c>
      <c r="D76" s="36">
        <v>1</v>
      </c>
      <c r="E76" s="38">
        <v>30000</v>
      </c>
      <c r="F76" s="38">
        <v>30000</v>
      </c>
    </row>
    <row r="77" spans="1:6" ht="18" customHeight="1">
      <c r="A77" s="30">
        <v>30103605</v>
      </c>
      <c r="B77" s="31" t="s">
        <v>61</v>
      </c>
      <c r="C77" s="28" t="s">
        <v>39</v>
      </c>
      <c r="D77" s="36">
        <v>1</v>
      </c>
      <c r="E77" s="38">
        <v>962499.99999999907</v>
      </c>
      <c r="F77" s="38">
        <v>962499.99999999907</v>
      </c>
    </row>
    <row r="78" spans="1:6" ht="18" customHeight="1">
      <c r="A78" s="30">
        <v>14110000</v>
      </c>
      <c r="B78" s="31" t="s">
        <v>63</v>
      </c>
      <c r="C78" s="28" t="s">
        <v>39</v>
      </c>
      <c r="D78" s="36">
        <v>1</v>
      </c>
      <c r="E78" s="38">
        <v>18750</v>
      </c>
      <c r="F78" s="38">
        <v>18750</v>
      </c>
    </row>
    <row r="79" spans="1:6" ht="18" customHeight="1">
      <c r="A79" s="30">
        <v>42121600</v>
      </c>
      <c r="B79" s="31" t="s">
        <v>66</v>
      </c>
      <c r="C79" s="28" t="s">
        <v>39</v>
      </c>
      <c r="D79" s="36">
        <v>1</v>
      </c>
      <c r="E79" s="38">
        <v>35000</v>
      </c>
      <c r="F79" s="38">
        <v>35000</v>
      </c>
    </row>
    <row r="80" spans="1:6" ht="18" customHeight="1">
      <c r="A80" s="30">
        <v>25172504</v>
      </c>
      <c r="B80" s="32" t="s">
        <v>43</v>
      </c>
      <c r="C80" s="28" t="s">
        <v>39</v>
      </c>
      <c r="D80" s="36">
        <v>1</v>
      </c>
      <c r="E80" s="38">
        <v>150000</v>
      </c>
      <c r="F80" s="38">
        <v>150000</v>
      </c>
    </row>
    <row r="81" spans="1:6" ht="18" customHeight="1">
      <c r="A81" s="30">
        <v>15101506</v>
      </c>
      <c r="B81" s="31" t="s">
        <v>68</v>
      </c>
      <c r="C81" s="28" t="s">
        <v>39</v>
      </c>
      <c r="D81" s="36">
        <v>1</v>
      </c>
      <c r="E81" s="38">
        <v>1118422.5</v>
      </c>
      <c r="F81" s="38">
        <v>1118422.5</v>
      </c>
    </row>
    <row r="82" spans="1:6" ht="18" customHeight="1">
      <c r="A82" s="30">
        <v>15101705</v>
      </c>
      <c r="B82" s="31" t="s">
        <v>69</v>
      </c>
      <c r="C82" s="28" t="s">
        <v>39</v>
      </c>
      <c r="D82" s="36">
        <v>1</v>
      </c>
      <c r="E82" s="38">
        <v>637847.00000000105</v>
      </c>
      <c r="F82" s="38">
        <v>637847.00000000105</v>
      </c>
    </row>
    <row r="83" spans="1:6" ht="18" customHeight="1">
      <c r="A83" s="30">
        <v>15111501</v>
      </c>
      <c r="B83" s="31" t="s">
        <v>70</v>
      </c>
      <c r="C83" s="28" t="s">
        <v>39</v>
      </c>
      <c r="D83" s="36">
        <v>1</v>
      </c>
      <c r="E83" s="38">
        <v>425000.00000000105</v>
      </c>
      <c r="F83" s="38">
        <v>425000.00000000105</v>
      </c>
    </row>
    <row r="84" spans="1:6" ht="18" customHeight="1">
      <c r="A84" s="30">
        <v>15121501</v>
      </c>
      <c r="B84" s="31" t="s">
        <v>71</v>
      </c>
      <c r="C84" s="28" t="s">
        <v>39</v>
      </c>
      <c r="D84" s="36">
        <v>1</v>
      </c>
      <c r="E84" s="38">
        <v>17499.999999999993</v>
      </c>
      <c r="F84" s="38">
        <v>17499.999999999993</v>
      </c>
    </row>
    <row r="85" spans="1:6" ht="18" customHeight="1">
      <c r="A85" s="30">
        <v>15121503</v>
      </c>
      <c r="B85" s="31" t="s">
        <v>72</v>
      </c>
      <c r="C85" s="28" t="s">
        <v>39</v>
      </c>
      <c r="D85" s="36">
        <v>1</v>
      </c>
      <c r="E85" s="38">
        <v>37500</v>
      </c>
      <c r="F85" s="38">
        <v>37500</v>
      </c>
    </row>
    <row r="86" spans="1:6" ht="18" customHeight="1">
      <c r="A86" s="30">
        <v>10171600</v>
      </c>
      <c r="B86" s="31" t="s">
        <v>73</v>
      </c>
      <c r="C86" s="28" t="s">
        <v>39</v>
      </c>
      <c r="D86" s="36">
        <v>1</v>
      </c>
      <c r="E86" s="38">
        <v>4800000</v>
      </c>
      <c r="F86" s="38">
        <v>4800000</v>
      </c>
    </row>
    <row r="87" spans="1:6" ht="24.75" customHeight="1">
      <c r="A87" s="30">
        <v>31210000</v>
      </c>
      <c r="B87" s="31" t="s">
        <v>75</v>
      </c>
      <c r="C87" s="28" t="s">
        <v>39</v>
      </c>
      <c r="D87" s="36">
        <v>1</v>
      </c>
      <c r="E87" s="38">
        <v>50000</v>
      </c>
      <c r="F87" s="38">
        <v>50000</v>
      </c>
    </row>
    <row r="88" spans="1:6" ht="18" customHeight="1">
      <c r="A88" s="30">
        <v>47130000</v>
      </c>
      <c r="B88" s="31" t="s">
        <v>76</v>
      </c>
      <c r="C88" s="28" t="s">
        <v>39</v>
      </c>
      <c r="D88" s="36">
        <v>1</v>
      </c>
      <c r="E88" s="38">
        <v>50000.000000000102</v>
      </c>
      <c r="F88" s="38">
        <v>50000.000000000102</v>
      </c>
    </row>
    <row r="89" spans="1:6" ht="18" customHeight="1">
      <c r="A89" s="30">
        <v>44120000</v>
      </c>
      <c r="B89" s="31" t="s">
        <v>77</v>
      </c>
      <c r="C89" s="28" t="s">
        <v>39</v>
      </c>
      <c r="D89" s="36">
        <v>1</v>
      </c>
      <c r="E89" s="38">
        <v>63975</v>
      </c>
      <c r="F89" s="38">
        <v>63975</v>
      </c>
    </row>
    <row r="90" spans="1:6" ht="18" customHeight="1">
      <c r="A90" s="30">
        <v>39120000</v>
      </c>
      <c r="B90" s="31" t="s">
        <v>78</v>
      </c>
      <c r="C90" s="28" t="s">
        <v>39</v>
      </c>
      <c r="D90" s="36">
        <v>1</v>
      </c>
      <c r="E90" s="38">
        <v>17499.999999999993</v>
      </c>
      <c r="F90" s="38">
        <v>17499.999999999993</v>
      </c>
    </row>
    <row r="91" spans="1:6" ht="18" customHeight="1">
      <c r="A91" s="30">
        <v>25170000</v>
      </c>
      <c r="B91" s="31" t="s">
        <v>79</v>
      </c>
      <c r="C91" s="28" t="s">
        <v>39</v>
      </c>
      <c r="D91" s="36">
        <v>1</v>
      </c>
      <c r="E91" s="38">
        <v>99999.999999999898</v>
      </c>
      <c r="F91" s="38">
        <v>99999.999999999898</v>
      </c>
    </row>
    <row r="92" spans="1:6" ht="18" customHeight="1">
      <c r="A92" s="30">
        <v>26110000</v>
      </c>
      <c r="B92" s="31" t="s">
        <v>81</v>
      </c>
      <c r="C92" s="28" t="s">
        <v>39</v>
      </c>
      <c r="D92" s="36">
        <v>1</v>
      </c>
      <c r="E92" s="38">
        <v>100000</v>
      </c>
      <c r="F92" s="38">
        <v>100000</v>
      </c>
    </row>
    <row r="93" spans="1:6" ht="18" customHeight="1">
      <c r="A93" s="30">
        <v>78180000</v>
      </c>
      <c r="B93" s="31" t="s">
        <v>82</v>
      </c>
      <c r="C93" s="28" t="s">
        <v>39</v>
      </c>
      <c r="D93" s="36">
        <v>1</v>
      </c>
      <c r="E93" s="38">
        <v>1445054</v>
      </c>
      <c r="F93" s="38">
        <v>1445054</v>
      </c>
    </row>
    <row r="94" spans="1:6" ht="18" customHeight="1">
      <c r="A94" s="30">
        <v>31210000</v>
      </c>
      <c r="B94" s="31" t="s">
        <v>83</v>
      </c>
      <c r="C94" s="28" t="s">
        <v>39</v>
      </c>
      <c r="D94" s="36">
        <v>1</v>
      </c>
      <c r="E94" s="38">
        <v>200000</v>
      </c>
      <c r="F94" s="38">
        <v>200000</v>
      </c>
    </row>
    <row r="95" spans="1:6" ht="18" customHeight="1">
      <c r="A95" s="30">
        <v>42211616</v>
      </c>
      <c r="B95" s="31" t="s">
        <v>86</v>
      </c>
      <c r="C95" s="28" t="s">
        <v>39</v>
      </c>
      <c r="D95" s="36">
        <v>1</v>
      </c>
      <c r="E95" s="38">
        <v>65000</v>
      </c>
      <c r="F95" s="38">
        <v>65000</v>
      </c>
    </row>
    <row r="96" spans="1:6" ht="18" customHeight="1">
      <c r="A96" s="30">
        <v>43210000</v>
      </c>
      <c r="B96" s="31" t="s">
        <v>88</v>
      </c>
      <c r="C96" s="28" t="s">
        <v>39</v>
      </c>
      <c r="D96" s="36">
        <v>1</v>
      </c>
      <c r="E96" s="38">
        <v>50000</v>
      </c>
      <c r="F96" s="38">
        <v>50000</v>
      </c>
    </row>
    <row r="97" spans="1:6" ht="18" customHeight="1">
      <c r="A97" s="30">
        <v>52141510</v>
      </c>
      <c r="B97" s="31" t="s">
        <v>89</v>
      </c>
      <c r="C97" s="28" t="s">
        <v>39</v>
      </c>
      <c r="D97" s="36">
        <v>1</v>
      </c>
      <c r="E97" s="38">
        <v>200000</v>
      </c>
      <c r="F97" s="38">
        <v>200000</v>
      </c>
    </row>
    <row r="98" spans="1:6" ht="18" customHeight="1">
      <c r="A98" s="30">
        <v>14110000</v>
      </c>
      <c r="B98" s="31" t="s">
        <v>90</v>
      </c>
      <c r="C98" s="28" t="s">
        <v>39</v>
      </c>
      <c r="D98" s="36">
        <v>1</v>
      </c>
      <c r="E98" s="38">
        <v>200000.00000000012</v>
      </c>
      <c r="F98" s="38">
        <v>200000.00000000012</v>
      </c>
    </row>
    <row r="99" spans="1:6" ht="18" customHeight="1">
      <c r="E99" s="39" t="s">
        <v>42</v>
      </c>
      <c r="F99" s="40">
        <f>SUM(F63:F98)</f>
        <v>12677388.5</v>
      </c>
    </row>
    <row r="100" spans="1:6" ht="18" customHeight="1">
      <c r="E100" s="41"/>
      <c r="F100" s="41"/>
    </row>
    <row r="101" spans="1:6" ht="28.5" customHeight="1">
      <c r="A101" s="22" t="s">
        <v>16</v>
      </c>
      <c r="B101" s="22" t="s">
        <v>17</v>
      </c>
      <c r="C101" s="22" t="s">
        <v>18</v>
      </c>
      <c r="D101" s="22" t="s">
        <v>19</v>
      </c>
      <c r="E101" s="42" t="s">
        <v>20</v>
      </c>
      <c r="F101" s="42" t="s">
        <v>21</v>
      </c>
    </row>
    <row r="102" spans="1:6" ht="49.5" customHeight="1">
      <c r="A102" s="63" t="s">
        <v>94</v>
      </c>
      <c r="B102" s="64" t="s">
        <v>95</v>
      </c>
      <c r="C102" s="64" t="s">
        <v>96</v>
      </c>
      <c r="D102" s="65" t="s">
        <v>98</v>
      </c>
      <c r="E102" s="43" t="s">
        <v>22</v>
      </c>
      <c r="F102" s="43"/>
    </row>
    <row r="103" spans="1:6" ht="18" customHeight="1">
      <c r="A103" s="75" t="s">
        <v>23</v>
      </c>
      <c r="B103" s="25" t="s">
        <v>24</v>
      </c>
      <c r="C103" s="26">
        <v>43282</v>
      </c>
      <c r="D103" s="75" t="s">
        <v>25</v>
      </c>
      <c r="E103" s="44" t="s">
        <v>26</v>
      </c>
      <c r="F103" s="61" t="s">
        <v>101</v>
      </c>
    </row>
    <row r="104" spans="1:6" ht="18" customHeight="1">
      <c r="A104" s="75"/>
      <c r="B104" s="25" t="s">
        <v>27</v>
      </c>
      <c r="C104" s="27">
        <v>3</v>
      </c>
      <c r="D104" s="75"/>
      <c r="E104" s="44" t="s">
        <v>28</v>
      </c>
      <c r="F104" s="62" t="s">
        <v>92</v>
      </c>
    </row>
    <row r="105" spans="1:6" ht="18" customHeight="1">
      <c r="A105" s="75"/>
      <c r="B105" s="25" t="s">
        <v>29</v>
      </c>
      <c r="C105" s="66">
        <v>43311</v>
      </c>
      <c r="D105" s="75"/>
      <c r="E105" s="44" t="s">
        <v>30</v>
      </c>
      <c r="F105" s="62" t="s">
        <v>93</v>
      </c>
    </row>
    <row r="106" spans="1:6" ht="18" customHeight="1">
      <c r="A106" s="75"/>
      <c r="B106" s="25" t="s">
        <v>27</v>
      </c>
      <c r="C106" s="27">
        <f>+C104</f>
        <v>3</v>
      </c>
      <c r="D106" s="75"/>
      <c r="E106" s="45" t="s">
        <v>31</v>
      </c>
      <c r="F106" s="62"/>
    </row>
    <row r="107" spans="1:6" ht="18" customHeight="1">
      <c r="A107" s="30">
        <v>82101602</v>
      </c>
      <c r="B107" s="31" t="s">
        <v>41</v>
      </c>
      <c r="C107" s="28" t="s">
        <v>39</v>
      </c>
      <c r="D107" s="36">
        <v>1</v>
      </c>
      <c r="E107" s="38">
        <v>375000</v>
      </c>
      <c r="F107" s="38">
        <v>375000</v>
      </c>
    </row>
    <row r="108" spans="1:6" ht="18" customHeight="1">
      <c r="A108" s="30">
        <v>82121500</v>
      </c>
      <c r="B108" s="31" t="s">
        <v>46</v>
      </c>
      <c r="C108" s="28" t="s">
        <v>39</v>
      </c>
      <c r="D108" s="36">
        <v>1</v>
      </c>
      <c r="E108" s="38">
        <v>25000</v>
      </c>
      <c r="F108" s="38">
        <v>25000</v>
      </c>
    </row>
    <row r="109" spans="1:6" ht="18" customHeight="1">
      <c r="A109" s="30">
        <v>80131502</v>
      </c>
      <c r="B109" s="31" t="s">
        <v>47</v>
      </c>
      <c r="C109" s="28" t="s">
        <v>39</v>
      </c>
      <c r="D109" s="36">
        <v>1</v>
      </c>
      <c r="E109" s="38">
        <v>35400</v>
      </c>
      <c r="F109" s="38">
        <v>35400</v>
      </c>
    </row>
    <row r="110" spans="1:6" ht="24.75" customHeight="1">
      <c r="A110" s="30">
        <v>41100000</v>
      </c>
      <c r="B110" s="31" t="s">
        <v>50</v>
      </c>
      <c r="C110" s="28" t="s">
        <v>39</v>
      </c>
      <c r="D110" s="36">
        <v>1</v>
      </c>
      <c r="E110" s="38">
        <v>62499.999999999898</v>
      </c>
      <c r="F110" s="38">
        <v>62499.999999999898</v>
      </c>
    </row>
    <row r="111" spans="1:6" ht="24.75" customHeight="1">
      <c r="A111" s="30">
        <v>78180000</v>
      </c>
      <c r="B111" s="31" t="s">
        <v>51</v>
      </c>
      <c r="C111" s="28" t="s">
        <v>39</v>
      </c>
      <c r="D111" s="36">
        <v>1</v>
      </c>
      <c r="E111" s="38">
        <v>400000</v>
      </c>
      <c r="F111" s="38">
        <v>400000</v>
      </c>
    </row>
    <row r="112" spans="1:6" ht="18" customHeight="1">
      <c r="A112" s="30">
        <v>10161707</v>
      </c>
      <c r="B112" s="31" t="s">
        <v>52</v>
      </c>
      <c r="C112" s="28" t="s">
        <v>39</v>
      </c>
      <c r="D112" s="36">
        <v>1</v>
      </c>
      <c r="E112" s="38">
        <v>9999.9999999999891</v>
      </c>
      <c r="F112" s="38">
        <v>9999.9999999999891</v>
      </c>
    </row>
    <row r="113" spans="1:6" ht="18" customHeight="1">
      <c r="A113" s="30">
        <v>80141902</v>
      </c>
      <c r="B113" s="31" t="s">
        <v>53</v>
      </c>
      <c r="C113" s="28" t="s">
        <v>39</v>
      </c>
      <c r="D113" s="36">
        <v>1</v>
      </c>
      <c r="E113" s="38">
        <v>450000</v>
      </c>
      <c r="F113" s="38">
        <v>450000</v>
      </c>
    </row>
    <row r="114" spans="1:6" ht="18" customHeight="1">
      <c r="A114" s="30">
        <v>86100000</v>
      </c>
      <c r="B114" s="31" t="s">
        <v>54</v>
      </c>
      <c r="C114" s="28" t="s">
        <v>39</v>
      </c>
      <c r="D114" s="36">
        <v>1</v>
      </c>
      <c r="E114" s="38">
        <v>125000.0000000001</v>
      </c>
      <c r="F114" s="38">
        <v>125000.0000000001</v>
      </c>
    </row>
    <row r="115" spans="1:6" ht="18" customHeight="1">
      <c r="A115" s="30">
        <v>50201706</v>
      </c>
      <c r="B115" s="31" t="s">
        <v>57</v>
      </c>
      <c r="C115" s="28" t="s">
        <v>39</v>
      </c>
      <c r="D115" s="36">
        <v>1</v>
      </c>
      <c r="E115" s="38">
        <v>63000</v>
      </c>
      <c r="F115" s="38">
        <v>63000</v>
      </c>
    </row>
    <row r="116" spans="1:6" ht="18" customHeight="1">
      <c r="A116" s="30">
        <v>50161509</v>
      </c>
      <c r="B116" s="31" t="s">
        <v>58</v>
      </c>
      <c r="C116" s="28" t="s">
        <v>39</v>
      </c>
      <c r="D116" s="36">
        <v>1</v>
      </c>
      <c r="E116" s="38">
        <v>21000</v>
      </c>
      <c r="F116" s="38">
        <v>21000</v>
      </c>
    </row>
    <row r="117" spans="1:6" ht="18" customHeight="1">
      <c r="A117" s="30">
        <v>50192701</v>
      </c>
      <c r="B117" s="31" t="s">
        <v>59</v>
      </c>
      <c r="C117" s="28" t="s">
        <v>39</v>
      </c>
      <c r="D117" s="36">
        <v>1</v>
      </c>
      <c r="E117" s="38">
        <v>186000</v>
      </c>
      <c r="F117" s="38">
        <v>186000</v>
      </c>
    </row>
    <row r="118" spans="1:6" ht="18" customHeight="1">
      <c r="A118" s="30">
        <v>50202301</v>
      </c>
      <c r="B118" s="32" t="s">
        <v>60</v>
      </c>
      <c r="C118" s="28" t="s">
        <v>39</v>
      </c>
      <c r="D118" s="36">
        <v>1</v>
      </c>
      <c r="E118" s="38">
        <v>30000</v>
      </c>
      <c r="F118" s="38">
        <v>30000</v>
      </c>
    </row>
    <row r="119" spans="1:6" ht="18" customHeight="1">
      <c r="A119" s="30">
        <v>30103605</v>
      </c>
      <c r="B119" s="31" t="s">
        <v>61</v>
      </c>
      <c r="C119" s="28" t="s">
        <v>39</v>
      </c>
      <c r="D119" s="36">
        <v>1</v>
      </c>
      <c r="E119" s="38">
        <v>962499.99999999907</v>
      </c>
      <c r="F119" s="38">
        <v>962499.99999999907</v>
      </c>
    </row>
    <row r="120" spans="1:6" ht="18" customHeight="1">
      <c r="A120" s="30">
        <v>14110000</v>
      </c>
      <c r="B120" s="31" t="s">
        <v>63</v>
      </c>
      <c r="C120" s="28" t="s">
        <v>39</v>
      </c>
      <c r="D120" s="36">
        <v>1</v>
      </c>
      <c r="E120" s="38">
        <v>18750</v>
      </c>
      <c r="F120" s="38">
        <v>18750</v>
      </c>
    </row>
    <row r="121" spans="1:6" ht="18" customHeight="1">
      <c r="A121" s="30">
        <v>55101500</v>
      </c>
      <c r="B121" s="31" t="s">
        <v>64</v>
      </c>
      <c r="C121" s="28" t="s">
        <v>39</v>
      </c>
      <c r="D121" s="36">
        <v>1</v>
      </c>
      <c r="E121" s="38">
        <v>38000</v>
      </c>
      <c r="F121" s="38">
        <v>38000</v>
      </c>
    </row>
    <row r="122" spans="1:6" ht="18" customHeight="1">
      <c r="A122" s="30">
        <v>15101506</v>
      </c>
      <c r="B122" s="31" t="s">
        <v>68</v>
      </c>
      <c r="C122" s="28" t="s">
        <v>39</v>
      </c>
      <c r="D122" s="36">
        <v>1</v>
      </c>
      <c r="E122" s="38">
        <v>1118422.5</v>
      </c>
      <c r="F122" s="38">
        <v>1118422.5</v>
      </c>
    </row>
    <row r="123" spans="1:6" ht="18" customHeight="1">
      <c r="A123" s="30">
        <v>15101705</v>
      </c>
      <c r="B123" s="31" t="s">
        <v>69</v>
      </c>
      <c r="C123" s="28" t="s">
        <v>39</v>
      </c>
      <c r="D123" s="36">
        <v>1</v>
      </c>
      <c r="E123" s="38">
        <v>637847.00000000105</v>
      </c>
      <c r="F123" s="38">
        <v>637847.00000000105</v>
      </c>
    </row>
    <row r="124" spans="1:6" ht="18" customHeight="1">
      <c r="A124" s="30">
        <v>15111501</v>
      </c>
      <c r="B124" s="31" t="s">
        <v>70</v>
      </c>
      <c r="C124" s="28" t="s">
        <v>39</v>
      </c>
      <c r="D124" s="36">
        <v>1</v>
      </c>
      <c r="E124" s="38">
        <v>425000.00000000105</v>
      </c>
      <c r="F124" s="38">
        <v>425000.00000000105</v>
      </c>
    </row>
    <row r="125" spans="1:6" ht="18" customHeight="1">
      <c r="A125" s="30">
        <v>15121501</v>
      </c>
      <c r="B125" s="31" t="s">
        <v>71</v>
      </c>
      <c r="C125" s="28" t="s">
        <v>39</v>
      </c>
      <c r="D125" s="36">
        <v>1</v>
      </c>
      <c r="E125" s="38">
        <v>17499.999999999993</v>
      </c>
      <c r="F125" s="38">
        <v>17499.999999999993</v>
      </c>
    </row>
    <row r="126" spans="1:6" ht="18" customHeight="1">
      <c r="A126" s="30">
        <v>15121503</v>
      </c>
      <c r="B126" s="31" t="s">
        <v>72</v>
      </c>
      <c r="C126" s="28" t="s">
        <v>39</v>
      </c>
      <c r="D126" s="36">
        <v>1</v>
      </c>
      <c r="E126" s="38">
        <v>37500</v>
      </c>
      <c r="F126" s="38">
        <v>37500</v>
      </c>
    </row>
    <row r="127" spans="1:6" ht="18" customHeight="1">
      <c r="A127" s="30">
        <v>10171700</v>
      </c>
      <c r="B127" s="31" t="s">
        <v>74</v>
      </c>
      <c r="C127" s="28" t="s">
        <v>39</v>
      </c>
      <c r="D127" s="36">
        <v>1</v>
      </c>
      <c r="E127" s="38">
        <v>14000000</v>
      </c>
      <c r="F127" s="38">
        <v>14000000</v>
      </c>
    </row>
    <row r="128" spans="1:6" ht="18" customHeight="1">
      <c r="A128" s="30">
        <v>47130000</v>
      </c>
      <c r="B128" s="31" t="s">
        <v>76</v>
      </c>
      <c r="C128" s="28" t="s">
        <v>39</v>
      </c>
      <c r="D128" s="36">
        <v>1</v>
      </c>
      <c r="E128" s="38">
        <v>50000.000000000102</v>
      </c>
      <c r="F128" s="38">
        <v>50000.000000000102</v>
      </c>
    </row>
    <row r="129" spans="1:6" ht="18" customHeight="1">
      <c r="A129" s="30">
        <v>44120000</v>
      </c>
      <c r="B129" s="31" t="s">
        <v>77</v>
      </c>
      <c r="C129" s="28" t="s">
        <v>39</v>
      </c>
      <c r="D129" s="36">
        <v>1</v>
      </c>
      <c r="E129" s="38">
        <v>63975</v>
      </c>
      <c r="F129" s="38">
        <v>63975</v>
      </c>
    </row>
    <row r="130" spans="1:6" ht="18" customHeight="1">
      <c r="A130" s="30">
        <v>39120000</v>
      </c>
      <c r="B130" s="31" t="s">
        <v>78</v>
      </c>
      <c r="C130" s="28" t="s">
        <v>39</v>
      </c>
      <c r="D130" s="36">
        <v>1</v>
      </c>
      <c r="E130" s="38">
        <v>17499.999999999993</v>
      </c>
      <c r="F130" s="38">
        <v>17499.999999999993</v>
      </c>
    </row>
    <row r="131" spans="1:6" ht="18" customHeight="1">
      <c r="A131" s="30">
        <v>25170000</v>
      </c>
      <c r="B131" s="31" t="s">
        <v>79</v>
      </c>
      <c r="C131" s="28" t="s">
        <v>39</v>
      </c>
      <c r="D131" s="36">
        <v>1</v>
      </c>
      <c r="E131" s="38">
        <v>99999.999999999898</v>
      </c>
      <c r="F131" s="38">
        <v>99999.999999999898</v>
      </c>
    </row>
    <row r="132" spans="1:6" ht="18" customHeight="1">
      <c r="A132" s="30">
        <v>42211616</v>
      </c>
      <c r="B132" s="31" t="s">
        <v>86</v>
      </c>
      <c r="C132" s="28" t="s">
        <v>39</v>
      </c>
      <c r="D132" s="36">
        <v>1</v>
      </c>
      <c r="E132" s="38">
        <v>65000</v>
      </c>
      <c r="F132" s="38">
        <v>65000</v>
      </c>
    </row>
    <row r="133" spans="1:6" ht="18" customHeight="1">
      <c r="A133" s="30">
        <v>43210000</v>
      </c>
      <c r="B133" s="31" t="s">
        <v>88</v>
      </c>
      <c r="C133" s="28" t="s">
        <v>39</v>
      </c>
      <c r="D133" s="36">
        <v>1</v>
      </c>
      <c r="E133" s="38">
        <v>50000</v>
      </c>
      <c r="F133" s="38">
        <v>50000</v>
      </c>
    </row>
    <row r="134" spans="1:6" ht="18" customHeight="1">
      <c r="A134" s="30">
        <v>14110000</v>
      </c>
      <c r="B134" s="31" t="s">
        <v>90</v>
      </c>
      <c r="C134" s="28" t="s">
        <v>39</v>
      </c>
      <c r="D134" s="36">
        <v>1</v>
      </c>
      <c r="E134" s="38">
        <v>200000.00000000012</v>
      </c>
      <c r="F134" s="38">
        <v>200000.00000000012</v>
      </c>
    </row>
    <row r="135" spans="1:6" ht="18" customHeight="1">
      <c r="A135" s="30">
        <v>25100000</v>
      </c>
      <c r="B135" s="31" t="s">
        <v>91</v>
      </c>
      <c r="C135" s="28" t="s">
        <v>39</v>
      </c>
      <c r="D135" s="36">
        <v>1</v>
      </c>
      <c r="E135" s="38">
        <v>500000</v>
      </c>
      <c r="F135" s="38">
        <v>500000</v>
      </c>
    </row>
    <row r="136" spans="1:6" ht="18" customHeight="1">
      <c r="E136" s="39" t="s">
        <v>42</v>
      </c>
      <c r="F136" s="40">
        <f>SUM(F107:F135)</f>
        <v>20084894.5</v>
      </c>
    </row>
    <row r="137" spans="1:6" ht="18" customHeight="1">
      <c r="E137" s="41"/>
      <c r="F137" s="41"/>
    </row>
    <row r="138" spans="1:6" ht="28.5" customHeight="1">
      <c r="A138" s="22" t="s">
        <v>16</v>
      </c>
      <c r="B138" s="22" t="s">
        <v>17</v>
      </c>
      <c r="C138" s="22" t="s">
        <v>18</v>
      </c>
      <c r="D138" s="22" t="s">
        <v>19</v>
      </c>
      <c r="E138" s="42" t="s">
        <v>20</v>
      </c>
      <c r="F138" s="42" t="s">
        <v>21</v>
      </c>
    </row>
    <row r="139" spans="1:6" ht="49.5" customHeight="1">
      <c r="A139" s="63" t="s">
        <v>94</v>
      </c>
      <c r="B139" s="64" t="s">
        <v>95</v>
      </c>
      <c r="C139" s="64" t="s">
        <v>96</v>
      </c>
      <c r="D139" s="65" t="s">
        <v>98</v>
      </c>
      <c r="E139" s="43" t="s">
        <v>22</v>
      </c>
      <c r="F139" s="43"/>
    </row>
    <row r="140" spans="1:6" ht="18" customHeight="1">
      <c r="A140" s="75" t="s">
        <v>23</v>
      </c>
      <c r="B140" s="25" t="s">
        <v>24</v>
      </c>
      <c r="C140" s="26">
        <v>43374</v>
      </c>
      <c r="D140" s="75" t="s">
        <v>25</v>
      </c>
      <c r="E140" s="44" t="s">
        <v>26</v>
      </c>
      <c r="F140" s="61" t="s">
        <v>101</v>
      </c>
    </row>
    <row r="141" spans="1:6" ht="18" customHeight="1">
      <c r="A141" s="75"/>
      <c r="B141" s="25" t="s">
        <v>27</v>
      </c>
      <c r="C141" s="27">
        <v>4</v>
      </c>
      <c r="D141" s="75"/>
      <c r="E141" s="44" t="s">
        <v>28</v>
      </c>
      <c r="F141" s="62" t="s">
        <v>92</v>
      </c>
    </row>
    <row r="142" spans="1:6" ht="18" customHeight="1">
      <c r="A142" s="75"/>
      <c r="B142" s="25" t="s">
        <v>29</v>
      </c>
      <c r="C142" s="66">
        <v>43404</v>
      </c>
      <c r="D142" s="75"/>
      <c r="E142" s="44" t="s">
        <v>30</v>
      </c>
      <c r="F142" s="62" t="s">
        <v>93</v>
      </c>
    </row>
    <row r="143" spans="1:6" ht="18" customHeight="1">
      <c r="A143" s="75"/>
      <c r="B143" s="25" t="s">
        <v>27</v>
      </c>
      <c r="C143" s="27">
        <f>+C141</f>
        <v>4</v>
      </c>
      <c r="D143" s="75"/>
      <c r="E143" s="45" t="s">
        <v>31</v>
      </c>
      <c r="F143" s="62"/>
    </row>
    <row r="144" spans="1:6" ht="18" customHeight="1">
      <c r="A144" s="30">
        <v>82101602</v>
      </c>
      <c r="B144" s="31" t="s">
        <v>41</v>
      </c>
      <c r="C144" s="28" t="s">
        <v>39</v>
      </c>
      <c r="D144" s="36">
        <v>1</v>
      </c>
      <c r="E144" s="38">
        <v>375000</v>
      </c>
      <c r="F144" s="38">
        <v>375000</v>
      </c>
    </row>
    <row r="145" spans="1:6" ht="18" customHeight="1">
      <c r="A145" s="30">
        <v>82121500</v>
      </c>
      <c r="B145" s="31" t="s">
        <v>46</v>
      </c>
      <c r="C145" s="28" t="s">
        <v>39</v>
      </c>
      <c r="D145" s="36">
        <v>1</v>
      </c>
      <c r="E145" s="38">
        <v>25000</v>
      </c>
      <c r="F145" s="38">
        <v>25000</v>
      </c>
    </row>
    <row r="146" spans="1:6" ht="18" customHeight="1">
      <c r="A146" s="30">
        <v>80131502</v>
      </c>
      <c r="B146" s="31" t="s">
        <v>47</v>
      </c>
      <c r="C146" s="28" t="s">
        <v>39</v>
      </c>
      <c r="D146" s="36">
        <v>1</v>
      </c>
      <c r="E146" s="38">
        <v>35400</v>
      </c>
      <c r="F146" s="38">
        <v>35400</v>
      </c>
    </row>
    <row r="147" spans="1:6" ht="27" customHeight="1">
      <c r="A147" s="30">
        <v>41100000</v>
      </c>
      <c r="B147" s="31" t="s">
        <v>50</v>
      </c>
      <c r="C147" s="28" t="s">
        <v>39</v>
      </c>
      <c r="D147" s="36">
        <v>1</v>
      </c>
      <c r="E147" s="38">
        <v>62499.999999999898</v>
      </c>
      <c r="F147" s="38">
        <v>62499.999999999898</v>
      </c>
    </row>
    <row r="148" spans="1:6" ht="27" customHeight="1">
      <c r="A148" s="30">
        <v>78180000</v>
      </c>
      <c r="B148" s="31" t="s">
        <v>51</v>
      </c>
      <c r="C148" s="28" t="s">
        <v>39</v>
      </c>
      <c r="D148" s="36">
        <v>1</v>
      </c>
      <c r="E148" s="38">
        <v>400000</v>
      </c>
      <c r="F148" s="38">
        <v>400000</v>
      </c>
    </row>
    <row r="149" spans="1:6" ht="18" customHeight="1">
      <c r="A149" s="30">
        <v>10161707</v>
      </c>
      <c r="B149" s="31" t="s">
        <v>52</v>
      </c>
      <c r="C149" s="28" t="s">
        <v>39</v>
      </c>
      <c r="D149" s="36">
        <v>1</v>
      </c>
      <c r="E149" s="38">
        <v>9999.9999999999891</v>
      </c>
      <c r="F149" s="38">
        <v>9999.9999999999891</v>
      </c>
    </row>
    <row r="150" spans="1:6" ht="18" customHeight="1">
      <c r="A150" s="30">
        <v>80141902</v>
      </c>
      <c r="B150" s="31" t="s">
        <v>53</v>
      </c>
      <c r="C150" s="28" t="s">
        <v>39</v>
      </c>
      <c r="D150" s="36">
        <v>1</v>
      </c>
      <c r="E150" s="37">
        <v>450000</v>
      </c>
      <c r="F150" s="37">
        <v>450000</v>
      </c>
    </row>
    <row r="151" spans="1:6" ht="18" customHeight="1">
      <c r="A151" s="30">
        <v>86100000</v>
      </c>
      <c r="B151" s="31" t="s">
        <v>54</v>
      </c>
      <c r="C151" s="28" t="s">
        <v>39</v>
      </c>
      <c r="D151" s="36">
        <v>1</v>
      </c>
      <c r="E151" s="37">
        <v>125000.0000000001</v>
      </c>
      <c r="F151" s="37">
        <v>125000.0000000001</v>
      </c>
    </row>
    <row r="152" spans="1:6" ht="18" customHeight="1">
      <c r="A152" s="30">
        <v>50201706</v>
      </c>
      <c r="B152" s="31" t="s">
        <v>57</v>
      </c>
      <c r="C152" s="28" t="s">
        <v>39</v>
      </c>
      <c r="D152" s="36">
        <v>1</v>
      </c>
      <c r="E152" s="37">
        <v>63000</v>
      </c>
      <c r="F152" s="37">
        <v>63000</v>
      </c>
    </row>
    <row r="153" spans="1:6" ht="18" customHeight="1">
      <c r="A153" s="30">
        <v>50161509</v>
      </c>
      <c r="B153" s="31" t="s">
        <v>58</v>
      </c>
      <c r="C153" s="28" t="s">
        <v>39</v>
      </c>
      <c r="D153" s="36">
        <v>1</v>
      </c>
      <c r="E153" s="37">
        <v>21000</v>
      </c>
      <c r="F153" s="37">
        <v>21000</v>
      </c>
    </row>
    <row r="154" spans="1:6" ht="18" customHeight="1">
      <c r="A154" s="30">
        <v>50192701</v>
      </c>
      <c r="B154" s="31" t="s">
        <v>59</v>
      </c>
      <c r="C154" s="28" t="s">
        <v>39</v>
      </c>
      <c r="D154" s="36">
        <v>1</v>
      </c>
      <c r="E154" s="37">
        <v>186000</v>
      </c>
      <c r="F154" s="37">
        <v>186000</v>
      </c>
    </row>
    <row r="155" spans="1:6" ht="18" customHeight="1">
      <c r="A155" s="30">
        <v>50202301</v>
      </c>
      <c r="B155" s="32" t="s">
        <v>60</v>
      </c>
      <c r="C155" s="28" t="s">
        <v>39</v>
      </c>
      <c r="D155" s="36">
        <v>1</v>
      </c>
      <c r="E155" s="37">
        <v>30000</v>
      </c>
      <c r="F155" s="37">
        <v>30000</v>
      </c>
    </row>
    <row r="156" spans="1:6" ht="18" customHeight="1">
      <c r="A156" s="30">
        <v>30103605</v>
      </c>
      <c r="B156" s="31" t="s">
        <v>61</v>
      </c>
      <c r="C156" s="28" t="s">
        <v>39</v>
      </c>
      <c r="D156" s="36">
        <v>1</v>
      </c>
      <c r="E156" s="37">
        <v>962499.99999999907</v>
      </c>
      <c r="F156" s="37">
        <v>962499.99999999907</v>
      </c>
    </row>
    <row r="157" spans="1:6" ht="18" customHeight="1">
      <c r="A157" s="30">
        <v>46181604</v>
      </c>
      <c r="B157" s="31" t="s">
        <v>62</v>
      </c>
      <c r="C157" s="28" t="s">
        <v>39</v>
      </c>
      <c r="D157" s="36">
        <v>1</v>
      </c>
      <c r="E157" s="37">
        <v>10000</v>
      </c>
      <c r="F157" s="37">
        <v>10000</v>
      </c>
    </row>
    <row r="158" spans="1:6" ht="18" customHeight="1">
      <c r="A158" s="30">
        <v>14110000</v>
      </c>
      <c r="B158" s="31" t="s">
        <v>63</v>
      </c>
      <c r="C158" s="28" t="s">
        <v>39</v>
      </c>
      <c r="D158" s="36">
        <v>1</v>
      </c>
      <c r="E158" s="37">
        <v>18750</v>
      </c>
      <c r="F158" s="37">
        <v>18750</v>
      </c>
    </row>
    <row r="159" spans="1:6" ht="18" customHeight="1">
      <c r="A159" s="30">
        <v>51100000</v>
      </c>
      <c r="B159" s="31" t="s">
        <v>65</v>
      </c>
      <c r="C159" s="28" t="s">
        <v>39</v>
      </c>
      <c r="D159" s="36">
        <v>1</v>
      </c>
      <c r="E159" s="37">
        <v>25000</v>
      </c>
      <c r="F159" s="37">
        <v>25000</v>
      </c>
    </row>
    <row r="160" spans="1:6" ht="18" customHeight="1">
      <c r="A160" s="30">
        <v>25172503</v>
      </c>
      <c r="B160" s="32" t="s">
        <v>67</v>
      </c>
      <c r="C160" s="28" t="s">
        <v>39</v>
      </c>
      <c r="D160" s="36">
        <v>1</v>
      </c>
      <c r="E160" s="37">
        <v>450000</v>
      </c>
      <c r="F160" s="37">
        <v>450000</v>
      </c>
    </row>
    <row r="161" spans="1:6" ht="18" customHeight="1">
      <c r="A161" s="30">
        <v>15101506</v>
      </c>
      <c r="B161" s="31" t="s">
        <v>68</v>
      </c>
      <c r="C161" s="28" t="s">
        <v>39</v>
      </c>
      <c r="D161" s="36">
        <v>1</v>
      </c>
      <c r="E161" s="37">
        <v>1118422.5</v>
      </c>
      <c r="F161" s="37">
        <v>1118422.5</v>
      </c>
    </row>
    <row r="162" spans="1:6" ht="18" customHeight="1">
      <c r="A162" s="30">
        <v>15101705</v>
      </c>
      <c r="B162" s="31" t="s">
        <v>69</v>
      </c>
      <c r="C162" s="28" t="s">
        <v>39</v>
      </c>
      <c r="D162" s="36">
        <v>1</v>
      </c>
      <c r="E162" s="37">
        <v>637847.00000000105</v>
      </c>
      <c r="F162" s="37">
        <v>637847.00000000105</v>
      </c>
    </row>
    <row r="163" spans="1:6" ht="18" customHeight="1">
      <c r="A163" s="30">
        <v>15111501</v>
      </c>
      <c r="B163" s="31" t="s">
        <v>70</v>
      </c>
      <c r="C163" s="28" t="s">
        <v>39</v>
      </c>
      <c r="D163" s="36">
        <v>1</v>
      </c>
      <c r="E163" s="37">
        <v>425000.00000000105</v>
      </c>
      <c r="F163" s="37">
        <v>425000.00000000105</v>
      </c>
    </row>
    <row r="164" spans="1:6" ht="18" customHeight="1">
      <c r="A164" s="30">
        <v>15121501</v>
      </c>
      <c r="B164" s="31" t="s">
        <v>71</v>
      </c>
      <c r="C164" s="28" t="s">
        <v>39</v>
      </c>
      <c r="D164" s="36">
        <v>1</v>
      </c>
      <c r="E164" s="37">
        <v>17499.999999999993</v>
      </c>
      <c r="F164" s="37">
        <v>17499.999999999993</v>
      </c>
    </row>
    <row r="165" spans="1:6" ht="18" customHeight="1">
      <c r="A165" s="30">
        <v>15121503</v>
      </c>
      <c r="B165" s="31" t="s">
        <v>72</v>
      </c>
      <c r="C165" s="28" t="s">
        <v>39</v>
      </c>
      <c r="D165" s="36">
        <v>1</v>
      </c>
      <c r="E165" s="37">
        <v>37500</v>
      </c>
      <c r="F165" s="37">
        <v>37500</v>
      </c>
    </row>
    <row r="166" spans="1:6" ht="18" customHeight="1">
      <c r="A166" s="30">
        <v>47130000</v>
      </c>
      <c r="B166" s="31" t="s">
        <v>76</v>
      </c>
      <c r="C166" s="28" t="s">
        <v>39</v>
      </c>
      <c r="D166" s="36">
        <v>1</v>
      </c>
      <c r="E166" s="37">
        <v>50000.000000000102</v>
      </c>
      <c r="F166" s="37">
        <v>50000.000000000102</v>
      </c>
    </row>
    <row r="167" spans="1:6" ht="18" customHeight="1">
      <c r="A167" s="30">
        <v>44120000</v>
      </c>
      <c r="B167" s="31" t="s">
        <v>77</v>
      </c>
      <c r="C167" s="28" t="s">
        <v>39</v>
      </c>
      <c r="D167" s="36">
        <v>1</v>
      </c>
      <c r="E167" s="37">
        <v>63975</v>
      </c>
      <c r="F167" s="37">
        <v>63975</v>
      </c>
    </row>
    <row r="168" spans="1:6" ht="18" customHeight="1">
      <c r="A168" s="30">
        <v>39120000</v>
      </c>
      <c r="B168" s="31" t="s">
        <v>78</v>
      </c>
      <c r="C168" s="28" t="s">
        <v>39</v>
      </c>
      <c r="D168" s="36">
        <v>1</v>
      </c>
      <c r="E168" s="37">
        <v>17499.999999999993</v>
      </c>
      <c r="F168" s="37">
        <v>17499.999999999993</v>
      </c>
    </row>
    <row r="169" spans="1:6" ht="18" customHeight="1">
      <c r="A169" s="30">
        <v>25170000</v>
      </c>
      <c r="B169" s="31" t="s">
        <v>79</v>
      </c>
      <c r="C169" s="28" t="s">
        <v>39</v>
      </c>
      <c r="D169" s="36">
        <v>1</v>
      </c>
      <c r="E169" s="37">
        <v>99999.999999999898</v>
      </c>
      <c r="F169" s="37">
        <v>99999.999999999898</v>
      </c>
    </row>
    <row r="170" spans="1:6" ht="18" customHeight="1">
      <c r="A170" s="30">
        <v>42211616</v>
      </c>
      <c r="B170" s="31" t="s">
        <v>86</v>
      </c>
      <c r="C170" s="28" t="s">
        <v>39</v>
      </c>
      <c r="D170" s="36">
        <v>1</v>
      </c>
      <c r="E170" s="37">
        <v>65000</v>
      </c>
      <c r="F170" s="37">
        <v>65000</v>
      </c>
    </row>
    <row r="171" spans="1:6" ht="18" customHeight="1">
      <c r="A171" s="30">
        <v>56101522</v>
      </c>
      <c r="B171" s="31" t="s">
        <v>87</v>
      </c>
      <c r="C171" s="28" t="s">
        <v>39</v>
      </c>
      <c r="D171" s="36">
        <v>1</v>
      </c>
      <c r="E171" s="37">
        <v>50000</v>
      </c>
      <c r="F171" s="37">
        <v>50000</v>
      </c>
    </row>
    <row r="172" spans="1:6" ht="18" customHeight="1">
      <c r="A172" s="30">
        <v>14110000</v>
      </c>
      <c r="B172" s="31" t="s">
        <v>90</v>
      </c>
      <c r="C172" s="28" t="s">
        <v>39</v>
      </c>
      <c r="D172" s="36">
        <v>1</v>
      </c>
      <c r="E172" s="37">
        <v>200000.00000000012</v>
      </c>
      <c r="F172" s="37">
        <v>200000.00000000012</v>
      </c>
    </row>
    <row r="173" spans="1:6" ht="18" customHeight="1">
      <c r="E173" s="39" t="s">
        <v>42</v>
      </c>
      <c r="F173" s="40">
        <f>SUM(F144:F172)</f>
        <v>6031894.5000000009</v>
      </c>
    </row>
    <row r="174" spans="1:6" ht="18" customHeight="1">
      <c r="A174" s="35"/>
    </row>
    <row r="175" spans="1:6" ht="18" customHeight="1">
      <c r="F175" s="46"/>
    </row>
    <row r="177" spans="6:6" ht="18" customHeight="1">
      <c r="F177" s="46"/>
    </row>
  </sheetData>
  <mergeCells count="18">
    <mergeCell ref="A103:A106"/>
    <mergeCell ref="D103:D106"/>
    <mergeCell ref="A140:A143"/>
    <mergeCell ref="D140:D143"/>
    <mergeCell ref="A59:A62"/>
    <mergeCell ref="D59:D62"/>
    <mergeCell ref="E9:F9"/>
    <mergeCell ref="E10:F10"/>
    <mergeCell ref="E11:F11"/>
    <mergeCell ref="E12:F12"/>
    <mergeCell ref="A15:A18"/>
    <mergeCell ref="D15:D18"/>
    <mergeCell ref="E8:F8"/>
    <mergeCell ref="A1:A4"/>
    <mergeCell ref="B2:E2"/>
    <mergeCell ref="B3:E3"/>
    <mergeCell ref="E6:F6"/>
    <mergeCell ref="E7:F7"/>
  </mergeCells>
  <pageMargins left="0.25" right="0.25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ANUAL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eudyv</dc:creator>
  <cp:lastModifiedBy>eudyv</cp:lastModifiedBy>
  <cp:lastPrinted>2018-07-06T07:49:25Z</cp:lastPrinted>
  <dcterms:created xsi:type="dcterms:W3CDTF">2018-07-06T05:03:14Z</dcterms:created>
  <dcterms:modified xsi:type="dcterms:W3CDTF">2018-07-06T11:42:48Z</dcterms:modified>
</cp:coreProperties>
</file>