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inv/"/>
    </mc:Choice>
  </mc:AlternateContent>
  <xr:revisionPtr revIDLastSave="0" documentId="8_{87C04E1E-8CD7-4241-917D-FD76135E32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fertilizantes_abril_2022" sheetId="1" r:id="rId1"/>
  </sheets>
  <definedNames>
    <definedName name="_xlnm.Print_Area" localSheetId="0">inv_fertilizantes_abril_2022!$A$1:$H$98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81" i="1"/>
  <c r="H80" i="1"/>
  <c r="H79" i="1"/>
  <c r="H78" i="1"/>
  <c r="H77" i="1"/>
  <c r="H76" i="1"/>
  <c r="H75" i="1"/>
  <c r="H74" i="1"/>
  <c r="H73" i="1"/>
  <c r="H72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27" i="1" l="1"/>
  <c r="H62" i="1"/>
  <c r="H82" i="1"/>
</calcChain>
</file>

<file path=xl/sharedStrings.xml><?xml version="1.0" encoding="utf-8"?>
<sst xmlns="http://schemas.openxmlformats.org/spreadsheetml/2006/main" count="196" uniqueCount="55">
  <si>
    <t>INVENTARIO FERTILIZANTES</t>
  </si>
  <si>
    <t>Existencia</t>
  </si>
  <si>
    <t>Costo</t>
  </si>
  <si>
    <t>Valor</t>
  </si>
  <si>
    <t>TOTAL</t>
  </si>
  <si>
    <t>Fecha de adquisición y/o registro</t>
  </si>
  <si>
    <t>Artículo</t>
  </si>
  <si>
    <t>Código instritucional</t>
  </si>
  <si>
    <t>Descripción artículo</t>
  </si>
  <si>
    <t>Unidad</t>
  </si>
  <si>
    <t>INSTITUTO DEL TABACO DE LA REPÚBLICA DOMINICANA</t>
  </si>
  <si>
    <t>MES DE JULIO 2022</t>
  </si>
  <si>
    <t>MES DE AGOSTO 2022</t>
  </si>
  <si>
    <t>MES DE SEPTIEMBRE 2022</t>
  </si>
  <si>
    <t>FERTILIZANTE ( 1 )</t>
  </si>
  <si>
    <t>A10-18-15(S)</t>
  </si>
  <si>
    <t>ABONO 10-18-15(S)</t>
  </si>
  <si>
    <t>QTAL</t>
  </si>
  <si>
    <t>ABON10-18-15S</t>
  </si>
  <si>
    <t>ABONO 10-18-15 (S) FORM. SULF.</t>
  </si>
  <si>
    <t>ABON15-15-15S-5S2MGO</t>
  </si>
  <si>
    <t>ABON15-15-15S-5S +2MGO</t>
  </si>
  <si>
    <t>ABONO</t>
  </si>
  <si>
    <t>ABONO 15-15-15 (S)+2MGO</t>
  </si>
  <si>
    <t xml:space="preserve">ABON-SOLIMAN </t>
  </si>
  <si>
    <t xml:space="preserve">ABONO-SOLIMAN </t>
  </si>
  <si>
    <t>ABOTNC</t>
  </si>
  <si>
    <t>ABOTERRA NITRATO DE CALCIO</t>
  </si>
  <si>
    <t>55LBS</t>
  </si>
  <si>
    <t>CALMAGN-QTAL</t>
  </si>
  <si>
    <t>CAL MAGNESIO</t>
  </si>
  <si>
    <t>FLOR-SOLUB</t>
  </si>
  <si>
    <t>FLORACION SOLUBLE</t>
  </si>
  <si>
    <t>PLAMT-3</t>
  </si>
  <si>
    <t>PLAMTAR 3 - BALANCE NK</t>
  </si>
  <si>
    <t>25LBS</t>
  </si>
  <si>
    <t>PLANT-SEM-12-8-20S</t>
  </si>
  <si>
    <t>PLANTAR SEMILLERO 12-8-20S+4MGO+ME 67%N</t>
  </si>
  <si>
    <t>PROD-SOLUB</t>
  </si>
  <si>
    <t>PRODUCCION SOLUBLE</t>
  </si>
  <si>
    <t>PS275L</t>
  </si>
  <si>
    <t>PACA SUSTRACTO 275 LITROS</t>
  </si>
  <si>
    <t>UND</t>
  </si>
  <si>
    <t>SEMI-FUTURO</t>
  </si>
  <si>
    <t>SEMILLERO FUTURO ( 12-8- 20+4MGO+4S+ME)</t>
  </si>
  <si>
    <t>SULFZINC</t>
  </si>
  <si>
    <t>SULFATO DE ZINC )</t>
  </si>
  <si>
    <t>25KG</t>
  </si>
  <si>
    <t>GENERAL ( 10 )</t>
  </si>
  <si>
    <t>LOM</t>
  </si>
  <si>
    <t>LOMBRICES COMPST FRUTAS Y VEGETALES</t>
  </si>
  <si>
    <t>MATERIALES ( 9 )</t>
  </si>
  <si>
    <t>ROLL-TELA3.5X100M</t>
  </si>
  <si>
    <t>ROLLO TELA TABAC 3.5X100 MT</t>
  </si>
  <si>
    <t>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</si>
</sst>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19">
    <font>
      <sz val="11"/>
      <color rgb="FF000000"/>
      <name val="Liberation Sans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0000"/>
      <name val="Liberation Sans"/>
      <family val="2"/>
    </font>
    <font>
      <b/>
      <sz val="10"/>
      <color rgb="FFFFFFFF"/>
      <name val="Liberation Sans"/>
      <family val="2"/>
    </font>
    <font>
      <sz val="10"/>
      <color rgb="FF993300"/>
      <name val="Liberation Sans"/>
      <family val="2"/>
    </font>
    <font>
      <i/>
      <sz val="10"/>
      <color rgb="FF808080"/>
      <name val="Liberation Sans"/>
      <family val="2"/>
    </font>
    <font>
      <sz val="10"/>
      <color rgb="FF008000"/>
      <name val="Liberation Sans"/>
      <family val="2"/>
    </font>
    <font>
      <b/>
      <i/>
      <sz val="16"/>
      <color rgb="FF0000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8" fillId="0" borderId="0" applyFont="0" applyFill="0" applyBorder="0" applyAlignment="0" applyProtection="0"/>
  </cellStyleXfs>
  <cellXfs count="34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43" fontId="0" fillId="0" borderId="2" xfId="51" applyFont="1" applyBorder="1"/>
    <xf numFmtId="4" fontId="17" fillId="0" borderId="2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4" fontId="15" fillId="0" borderId="3" xfId="0" applyNumberFormat="1" applyFont="1" applyBorder="1"/>
    <xf numFmtId="43" fontId="0" fillId="0" borderId="3" xfId="51" applyFont="1" applyBorder="1"/>
    <xf numFmtId="4" fontId="16" fillId="0" borderId="3" xfId="0" applyNumberFormat="1" applyFont="1" applyBorder="1"/>
    <xf numFmtId="0" fontId="15" fillId="0" borderId="0" xfId="0" applyFont="1" applyAlignment="1">
      <alignment horizont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</cellXfs>
  <cellStyles count="5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Millares" xfId="51" builtinId="3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661546</xdr:colOff>
      <xdr:row>4</xdr:row>
      <xdr:rowOff>141807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39F228D-CBBA-5A76-67DC-C7B3D687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7</xdr:col>
      <xdr:colOff>834556</xdr:colOff>
      <xdr:row>4</xdr:row>
      <xdr:rowOff>166193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8F04F8-93E7-C4B6-BAB1-9B212CDC5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202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7"/>
  <sheetViews>
    <sheetView tabSelected="1" topLeftCell="A63" workbookViewId="0">
      <selection activeCell="D96" sqref="D96"/>
    </sheetView>
  </sheetViews>
  <sheetFormatPr baseColWidth="10" defaultRowHeight="14.25"/>
  <cols>
    <col min="1" max="1" width="11" customWidth="1"/>
    <col min="2" max="2" width="18" customWidth="1"/>
    <col min="3" max="3" width="23.25" customWidth="1"/>
    <col min="4" max="4" width="43.75" customWidth="1"/>
    <col min="5" max="5" width="10.625" customWidth="1"/>
    <col min="6" max="6" width="9.625" customWidth="1"/>
    <col min="7" max="7" width="10.625" customWidth="1"/>
    <col min="8" max="8" width="12" customWidth="1"/>
    <col min="9" max="9" width="11" customWidth="1"/>
  </cols>
  <sheetData>
    <row r="2" spans="1:8" ht="14.25" customHeight="1">
      <c r="A2" s="17" t="s">
        <v>10</v>
      </c>
      <c r="B2" s="17"/>
      <c r="C2" s="17"/>
      <c r="D2" s="17"/>
      <c r="E2" s="17"/>
      <c r="F2" s="17"/>
      <c r="G2" s="17"/>
      <c r="H2" s="17"/>
    </row>
    <row r="3" spans="1:8" ht="14.25" customHeight="1">
      <c r="A3" s="17" t="s">
        <v>0</v>
      </c>
      <c r="B3" s="17"/>
      <c r="C3" s="17"/>
      <c r="D3" s="17"/>
      <c r="E3" s="17"/>
      <c r="F3" s="17"/>
      <c r="G3" s="17"/>
      <c r="H3" s="17"/>
    </row>
    <row r="4" spans="1:8" ht="14.25" customHeight="1">
      <c r="A4" s="17" t="s">
        <v>11</v>
      </c>
      <c r="B4" s="17"/>
      <c r="C4" s="17"/>
      <c r="D4" s="17"/>
      <c r="E4" s="17"/>
      <c r="F4" s="17"/>
      <c r="G4" s="17"/>
      <c r="H4" s="17"/>
    </row>
    <row r="5" spans="1:8" ht="14.25" customHeight="1" thickBot="1">
      <c r="A5" s="2"/>
      <c r="B5" s="2"/>
      <c r="C5" s="2"/>
      <c r="D5" s="2"/>
      <c r="E5" s="2"/>
      <c r="F5" s="2"/>
      <c r="G5" s="2"/>
      <c r="H5" s="2"/>
    </row>
    <row r="6" spans="1:8" ht="14.25" customHeight="1">
      <c r="A6" s="18" t="s">
        <v>5</v>
      </c>
      <c r="B6" s="21" t="s">
        <v>6</v>
      </c>
      <c r="C6" s="21" t="s">
        <v>7</v>
      </c>
      <c r="D6" s="21" t="s">
        <v>8</v>
      </c>
      <c r="E6" s="21" t="s">
        <v>1</v>
      </c>
      <c r="F6" s="21" t="s">
        <v>9</v>
      </c>
      <c r="G6" s="21" t="s">
        <v>2</v>
      </c>
      <c r="H6" s="24" t="s">
        <v>3</v>
      </c>
    </row>
    <row r="7" spans="1:8" ht="14.25" customHeight="1">
      <c r="A7" s="19"/>
      <c r="B7" s="22"/>
      <c r="C7" s="22"/>
      <c r="D7" s="22"/>
      <c r="E7" s="22"/>
      <c r="F7" s="22"/>
      <c r="G7" s="22"/>
      <c r="H7" s="25"/>
    </row>
    <row r="8" spans="1:8" ht="15" customHeight="1">
      <c r="A8" s="19"/>
      <c r="B8" s="22"/>
      <c r="C8" s="22"/>
      <c r="D8" s="22"/>
      <c r="E8" s="22"/>
      <c r="F8" s="22"/>
      <c r="G8" s="22"/>
      <c r="H8" s="25"/>
    </row>
    <row r="9" spans="1:8">
      <c r="A9" s="19"/>
      <c r="B9" s="22"/>
      <c r="C9" s="22"/>
      <c r="D9" s="22"/>
      <c r="E9" s="22"/>
      <c r="F9" s="22"/>
      <c r="G9" s="22"/>
      <c r="H9" s="25"/>
    </row>
    <row r="10" spans="1:8" ht="15" customHeight="1" thickBot="1">
      <c r="A10" s="20"/>
      <c r="B10" s="23"/>
      <c r="C10" s="23"/>
      <c r="D10" s="23"/>
      <c r="E10" s="23"/>
      <c r="F10" s="23"/>
      <c r="G10" s="23"/>
      <c r="H10" s="26"/>
    </row>
    <row r="11" spans="1:8">
      <c r="A11" s="11">
        <v>42746</v>
      </c>
      <c r="B11" s="12" t="s">
        <v>14</v>
      </c>
      <c r="C11" s="12" t="s">
        <v>15</v>
      </c>
      <c r="D11" s="12" t="s">
        <v>16</v>
      </c>
      <c r="E11" s="12">
        <v>339</v>
      </c>
      <c r="F11" s="13" t="s">
        <v>17</v>
      </c>
      <c r="G11" s="6">
        <v>1916</v>
      </c>
      <c r="H11" s="6">
        <f>+G11*E11</f>
        <v>649524</v>
      </c>
    </row>
    <row r="12" spans="1:8">
      <c r="A12" s="9">
        <v>42912</v>
      </c>
      <c r="B12" s="4" t="s">
        <v>14</v>
      </c>
      <c r="C12" s="4" t="s">
        <v>18</v>
      </c>
      <c r="D12" s="4" t="s">
        <v>19</v>
      </c>
      <c r="E12" s="4">
        <v>34</v>
      </c>
      <c r="F12" s="10" t="s">
        <v>17</v>
      </c>
      <c r="G12" s="5">
        <v>1415</v>
      </c>
      <c r="H12" s="5">
        <f t="shared" ref="H12:H26" si="0">+G12*E12</f>
        <v>48110</v>
      </c>
    </row>
    <row r="13" spans="1:8">
      <c r="A13" s="9">
        <v>43095</v>
      </c>
      <c r="B13" s="4" t="s">
        <v>14</v>
      </c>
      <c r="C13" s="4" t="s">
        <v>20</v>
      </c>
      <c r="D13" s="4" t="s">
        <v>21</v>
      </c>
      <c r="E13" s="4">
        <v>84</v>
      </c>
      <c r="F13" s="10" t="s">
        <v>17</v>
      </c>
      <c r="G13" s="5">
        <v>1997.16</v>
      </c>
      <c r="H13" s="5">
        <f t="shared" si="0"/>
        <v>167761.44</v>
      </c>
    </row>
    <row r="14" spans="1:8">
      <c r="A14" s="9">
        <v>43049</v>
      </c>
      <c r="B14" s="4" t="s">
        <v>14</v>
      </c>
      <c r="C14" s="4" t="s">
        <v>22</v>
      </c>
      <c r="D14" s="4" t="s">
        <v>23</v>
      </c>
      <c r="E14" s="4">
        <v>1</v>
      </c>
      <c r="F14" s="10" t="s">
        <v>17</v>
      </c>
      <c r="G14" s="5">
        <v>1448</v>
      </c>
      <c r="H14" s="5">
        <f t="shared" si="0"/>
        <v>1448</v>
      </c>
    </row>
    <row r="15" spans="1:8">
      <c r="A15" s="9">
        <v>42758</v>
      </c>
      <c r="B15" s="4" t="s">
        <v>14</v>
      </c>
      <c r="C15" s="4" t="s">
        <v>24</v>
      </c>
      <c r="D15" s="4" t="s">
        <v>25</v>
      </c>
      <c r="E15" s="4">
        <v>28</v>
      </c>
      <c r="F15" s="10" t="s">
        <v>17</v>
      </c>
      <c r="G15" s="5">
        <v>525</v>
      </c>
      <c r="H15" s="5">
        <f t="shared" si="0"/>
        <v>14700</v>
      </c>
    </row>
    <row r="16" spans="1:8">
      <c r="A16" s="9">
        <v>39141</v>
      </c>
      <c r="B16" s="4" t="s">
        <v>14</v>
      </c>
      <c r="C16" s="4" t="s">
        <v>26</v>
      </c>
      <c r="D16" s="4" t="s">
        <v>27</v>
      </c>
      <c r="E16" s="4">
        <v>40</v>
      </c>
      <c r="F16" s="10" t="s">
        <v>28</v>
      </c>
      <c r="G16" s="5">
        <v>630</v>
      </c>
      <c r="H16" s="5">
        <f t="shared" si="0"/>
        <v>25200</v>
      </c>
    </row>
    <row r="17" spans="1:8">
      <c r="A17" s="9">
        <v>42647</v>
      </c>
      <c r="B17" s="4" t="s">
        <v>14</v>
      </c>
      <c r="C17" s="4" t="s">
        <v>29</v>
      </c>
      <c r="D17" s="4" t="s">
        <v>30</v>
      </c>
      <c r="E17" s="4">
        <v>145</v>
      </c>
      <c r="F17" s="10" t="s">
        <v>17</v>
      </c>
      <c r="G17" s="5">
        <v>473</v>
      </c>
      <c r="H17" s="5">
        <f t="shared" si="0"/>
        <v>68585</v>
      </c>
    </row>
    <row r="18" spans="1:8">
      <c r="A18" s="9">
        <v>42912</v>
      </c>
      <c r="B18" s="4" t="s">
        <v>14</v>
      </c>
      <c r="C18" s="4" t="s">
        <v>31</v>
      </c>
      <c r="D18" s="4" t="s">
        <v>32</v>
      </c>
      <c r="E18" s="4">
        <v>55</v>
      </c>
      <c r="F18" s="10" t="s">
        <v>28</v>
      </c>
      <c r="G18" s="5">
        <v>1250.7636399999999</v>
      </c>
      <c r="H18" s="5">
        <f t="shared" si="0"/>
        <v>68792.000199999995</v>
      </c>
    </row>
    <row r="19" spans="1:8">
      <c r="A19" s="9">
        <v>42647</v>
      </c>
      <c r="B19" s="4" t="s">
        <v>14</v>
      </c>
      <c r="C19" s="4" t="s">
        <v>33</v>
      </c>
      <c r="D19" s="4" t="s">
        <v>34</v>
      </c>
      <c r="E19" s="4">
        <v>9</v>
      </c>
      <c r="F19" s="10" t="s">
        <v>35</v>
      </c>
      <c r="G19" s="5">
        <v>573.75</v>
      </c>
      <c r="H19" s="5">
        <f t="shared" si="0"/>
        <v>5163.75</v>
      </c>
    </row>
    <row r="20" spans="1:8">
      <c r="A20" s="9">
        <v>42647</v>
      </c>
      <c r="B20" s="4" t="s">
        <v>14</v>
      </c>
      <c r="C20" s="4" t="s">
        <v>36</v>
      </c>
      <c r="D20" s="4" t="s">
        <v>37</v>
      </c>
      <c r="E20" s="4">
        <v>7</v>
      </c>
      <c r="F20" s="10" t="s">
        <v>35</v>
      </c>
      <c r="G20" s="5">
        <v>751</v>
      </c>
      <c r="H20" s="5">
        <f t="shared" si="0"/>
        <v>5257</v>
      </c>
    </row>
    <row r="21" spans="1:8">
      <c r="A21" s="9">
        <v>43040</v>
      </c>
      <c r="B21" s="4" t="s">
        <v>14</v>
      </c>
      <c r="C21" s="4" t="s">
        <v>38</v>
      </c>
      <c r="D21" s="4" t="s">
        <v>39</v>
      </c>
      <c r="E21" s="4">
        <v>9</v>
      </c>
      <c r="F21" s="10" t="s">
        <v>28</v>
      </c>
      <c r="G21" s="5">
        <v>1862.0409099999999</v>
      </c>
      <c r="H21" s="5">
        <f t="shared" si="0"/>
        <v>16758.368190000001</v>
      </c>
    </row>
    <row r="22" spans="1:8">
      <c r="A22" s="9">
        <v>42667</v>
      </c>
      <c r="B22" s="4" t="s">
        <v>14</v>
      </c>
      <c r="C22" s="4" t="s">
        <v>40</v>
      </c>
      <c r="D22" s="4" t="s">
        <v>41</v>
      </c>
      <c r="E22" s="4">
        <v>177</v>
      </c>
      <c r="F22" s="10" t="s">
        <v>42</v>
      </c>
      <c r="G22" s="5">
        <v>1785</v>
      </c>
      <c r="H22" s="5">
        <f t="shared" si="0"/>
        <v>315945</v>
      </c>
    </row>
    <row r="23" spans="1:8">
      <c r="A23" s="9">
        <v>43040</v>
      </c>
      <c r="B23" s="4" t="s">
        <v>14</v>
      </c>
      <c r="C23" s="4" t="s">
        <v>43</v>
      </c>
      <c r="D23" s="4" t="s">
        <v>44</v>
      </c>
      <c r="E23" s="4">
        <v>22</v>
      </c>
      <c r="F23" s="10" t="s">
        <v>28</v>
      </c>
      <c r="G23" s="5">
        <v>795</v>
      </c>
      <c r="H23" s="5">
        <f t="shared" si="0"/>
        <v>17490</v>
      </c>
    </row>
    <row r="24" spans="1:8">
      <c r="A24" s="9">
        <v>43095</v>
      </c>
      <c r="B24" s="4" t="s">
        <v>14</v>
      </c>
      <c r="C24" s="4" t="s">
        <v>45</v>
      </c>
      <c r="D24" s="4" t="s">
        <v>46</v>
      </c>
      <c r="E24" s="4">
        <v>2</v>
      </c>
      <c r="F24" s="10" t="s">
        <v>47</v>
      </c>
      <c r="G24" s="5">
        <v>1408</v>
      </c>
      <c r="H24" s="5">
        <f t="shared" si="0"/>
        <v>2816</v>
      </c>
    </row>
    <row r="25" spans="1:8">
      <c r="A25" s="9">
        <v>42758</v>
      </c>
      <c r="B25" s="4" t="s">
        <v>48</v>
      </c>
      <c r="C25" s="4" t="s">
        <v>49</v>
      </c>
      <c r="D25" s="4" t="s">
        <v>50</v>
      </c>
      <c r="E25" s="4">
        <v>100</v>
      </c>
      <c r="F25" s="10" t="s">
        <v>42</v>
      </c>
      <c r="G25" s="5">
        <v>500</v>
      </c>
      <c r="H25" s="5">
        <f t="shared" si="0"/>
        <v>50000</v>
      </c>
    </row>
    <row r="26" spans="1:8">
      <c r="A26" s="9">
        <v>42758</v>
      </c>
      <c r="B26" s="4" t="s">
        <v>51</v>
      </c>
      <c r="C26" s="4" t="s">
        <v>52</v>
      </c>
      <c r="D26" s="4" t="s">
        <v>53</v>
      </c>
      <c r="E26" s="4">
        <v>2</v>
      </c>
      <c r="F26" s="10" t="s">
        <v>54</v>
      </c>
      <c r="G26" s="5">
        <v>16100</v>
      </c>
      <c r="H26" s="5">
        <f t="shared" si="0"/>
        <v>32200</v>
      </c>
    </row>
    <row r="27" spans="1:8">
      <c r="A27" s="27" t="s">
        <v>4</v>
      </c>
      <c r="B27" s="27"/>
      <c r="C27" s="27"/>
      <c r="D27" s="27"/>
      <c r="E27" s="27"/>
      <c r="F27" s="27"/>
      <c r="G27" s="27"/>
      <c r="H27" s="8">
        <f>SUM(H11:H26)</f>
        <v>1489750.5583900001</v>
      </c>
    </row>
    <row r="28" spans="1:8">
      <c r="G28" s="3"/>
      <c r="H28" s="3"/>
    </row>
    <row r="29" spans="1:8">
      <c r="G29" s="3"/>
      <c r="H29" s="3"/>
    </row>
    <row r="30" spans="1:8">
      <c r="G30" s="3"/>
      <c r="H30" s="3"/>
    </row>
    <row r="31" spans="1:8">
      <c r="G31" s="3"/>
      <c r="H31" s="3"/>
    </row>
    <row r="32" spans="1:8">
      <c r="G32" s="3"/>
      <c r="H32" s="3"/>
    </row>
    <row r="33" spans="1:8">
      <c r="G33" s="3"/>
      <c r="H33" s="3"/>
    </row>
    <row r="34" spans="1:8">
      <c r="G34" s="3"/>
      <c r="H34" s="3"/>
    </row>
    <row r="35" spans="1:8">
      <c r="G35" s="3"/>
      <c r="H35" s="3"/>
    </row>
    <row r="39" spans="1:8" ht="14.25" customHeight="1">
      <c r="A39" s="17" t="s">
        <v>10</v>
      </c>
      <c r="B39" s="17"/>
      <c r="C39" s="17"/>
      <c r="D39" s="17"/>
      <c r="E39" s="17"/>
      <c r="F39" s="17"/>
      <c r="G39" s="17"/>
      <c r="H39" s="17"/>
    </row>
    <row r="40" spans="1:8" ht="14.25" customHeight="1">
      <c r="A40" s="17" t="s">
        <v>0</v>
      </c>
      <c r="B40" s="17"/>
      <c r="C40" s="17"/>
      <c r="D40" s="17"/>
      <c r="E40" s="17"/>
      <c r="F40" s="17"/>
      <c r="G40" s="17"/>
      <c r="H40" s="17"/>
    </row>
    <row r="41" spans="1:8" ht="14.25" customHeight="1">
      <c r="A41" s="17" t="s">
        <v>12</v>
      </c>
      <c r="B41" s="17"/>
      <c r="C41" s="17"/>
      <c r="D41" s="17"/>
      <c r="E41" s="17"/>
      <c r="F41" s="17"/>
      <c r="G41" s="17"/>
      <c r="H41" s="17"/>
    </row>
    <row r="42" spans="1:8" ht="14.25" customHeight="1" thickBot="1">
      <c r="A42" s="2"/>
      <c r="B42" s="2"/>
      <c r="C42" s="2"/>
      <c r="D42" s="2"/>
      <c r="E42" s="2"/>
      <c r="F42" s="2"/>
      <c r="G42" s="2"/>
      <c r="H42" s="2"/>
    </row>
    <row r="43" spans="1:8" ht="14.25" customHeight="1">
      <c r="A43" s="18" t="s">
        <v>5</v>
      </c>
      <c r="B43" s="21" t="s">
        <v>6</v>
      </c>
      <c r="C43" s="21" t="s">
        <v>7</v>
      </c>
      <c r="D43" s="21" t="s">
        <v>8</v>
      </c>
      <c r="E43" s="21" t="s">
        <v>1</v>
      </c>
      <c r="F43" s="21" t="s">
        <v>9</v>
      </c>
      <c r="G43" s="21" t="s">
        <v>2</v>
      </c>
      <c r="H43" s="24" t="s">
        <v>3</v>
      </c>
    </row>
    <row r="44" spans="1:8" ht="14.25" customHeight="1">
      <c r="A44" s="19"/>
      <c r="B44" s="22"/>
      <c r="C44" s="22"/>
      <c r="D44" s="22"/>
      <c r="E44" s="22"/>
      <c r="F44" s="22"/>
      <c r="G44" s="22"/>
      <c r="H44" s="25"/>
    </row>
    <row r="45" spans="1:8" ht="14.25" customHeight="1">
      <c r="A45" s="19"/>
      <c r="B45" s="22"/>
      <c r="C45" s="22"/>
      <c r="D45" s="22"/>
      <c r="E45" s="22"/>
      <c r="F45" s="22"/>
      <c r="G45" s="22"/>
      <c r="H45" s="25"/>
    </row>
    <row r="46" spans="1:8" ht="14.25" customHeight="1">
      <c r="A46" s="19"/>
      <c r="B46" s="22"/>
      <c r="C46" s="22"/>
      <c r="D46" s="22"/>
      <c r="E46" s="22"/>
      <c r="F46" s="22"/>
      <c r="G46" s="22"/>
      <c r="H46" s="25"/>
    </row>
    <row r="47" spans="1:8" ht="15" customHeight="1" thickBot="1">
      <c r="A47" s="20"/>
      <c r="B47" s="23"/>
      <c r="C47" s="23"/>
      <c r="D47" s="23"/>
      <c r="E47" s="23"/>
      <c r="F47" s="23"/>
      <c r="G47" s="23"/>
      <c r="H47" s="26"/>
    </row>
    <row r="48" spans="1:8">
      <c r="A48" s="11">
        <v>42746</v>
      </c>
      <c r="B48" s="12" t="s">
        <v>14</v>
      </c>
      <c r="C48" s="12" t="s">
        <v>15</v>
      </c>
      <c r="D48" s="12" t="s">
        <v>16</v>
      </c>
      <c r="E48" s="12">
        <v>279</v>
      </c>
      <c r="F48" s="12" t="s">
        <v>17</v>
      </c>
      <c r="G48" s="15">
        <v>1916</v>
      </c>
      <c r="H48" s="6">
        <f>+G48*E48</f>
        <v>534564</v>
      </c>
    </row>
    <row r="49" spans="1:8">
      <c r="A49" s="9">
        <v>42912</v>
      </c>
      <c r="B49" s="4" t="s">
        <v>14</v>
      </c>
      <c r="C49" s="4" t="s">
        <v>18</v>
      </c>
      <c r="D49" s="4" t="s">
        <v>19</v>
      </c>
      <c r="E49" s="4">
        <v>34</v>
      </c>
      <c r="F49" s="4" t="s">
        <v>17</v>
      </c>
      <c r="G49" s="7">
        <v>1415</v>
      </c>
      <c r="H49" s="5">
        <f t="shared" ref="H49:H61" si="1">+G49*E49</f>
        <v>48110</v>
      </c>
    </row>
    <row r="50" spans="1:8">
      <c r="A50" s="9">
        <v>43095</v>
      </c>
      <c r="B50" s="4" t="s">
        <v>14</v>
      </c>
      <c r="C50" s="4" t="s">
        <v>20</v>
      </c>
      <c r="D50" s="4" t="s">
        <v>21</v>
      </c>
      <c r="E50" s="4">
        <v>73</v>
      </c>
      <c r="F50" s="4" t="s">
        <v>17</v>
      </c>
      <c r="G50" s="7">
        <v>1997.16</v>
      </c>
      <c r="H50" s="5">
        <f t="shared" si="1"/>
        <v>145792.68</v>
      </c>
    </row>
    <row r="51" spans="1:8">
      <c r="A51" s="9">
        <v>43049</v>
      </c>
      <c r="B51" s="4" t="s">
        <v>14</v>
      </c>
      <c r="C51" s="4" t="s">
        <v>24</v>
      </c>
      <c r="D51" s="4" t="s">
        <v>25</v>
      </c>
      <c r="E51" s="4">
        <v>28</v>
      </c>
      <c r="F51" s="4" t="s">
        <v>17</v>
      </c>
      <c r="G51" s="7">
        <v>525</v>
      </c>
      <c r="H51" s="5">
        <f t="shared" si="1"/>
        <v>14700</v>
      </c>
    </row>
    <row r="52" spans="1:8">
      <c r="A52" s="9">
        <v>42758</v>
      </c>
      <c r="B52" s="4" t="s">
        <v>14</v>
      </c>
      <c r="C52" s="4" t="s">
        <v>26</v>
      </c>
      <c r="D52" s="4" t="s">
        <v>27</v>
      </c>
      <c r="E52" s="4">
        <v>38</v>
      </c>
      <c r="F52" s="4" t="s">
        <v>28</v>
      </c>
      <c r="G52" s="7">
        <v>630</v>
      </c>
      <c r="H52" s="5">
        <f t="shared" si="1"/>
        <v>23940</v>
      </c>
    </row>
    <row r="53" spans="1:8">
      <c r="A53" s="9">
        <v>39141</v>
      </c>
      <c r="B53" s="4" t="s">
        <v>14</v>
      </c>
      <c r="C53" s="4" t="s">
        <v>31</v>
      </c>
      <c r="D53" s="4" t="s">
        <v>32</v>
      </c>
      <c r="E53" s="4">
        <v>55</v>
      </c>
      <c r="F53" s="4" t="s">
        <v>28</v>
      </c>
      <c r="G53" s="7">
        <v>1250.7636399999999</v>
      </c>
      <c r="H53" s="5">
        <f t="shared" si="1"/>
        <v>68792.000199999995</v>
      </c>
    </row>
    <row r="54" spans="1:8">
      <c r="A54" s="9">
        <v>42647</v>
      </c>
      <c r="B54" s="4" t="s">
        <v>14</v>
      </c>
      <c r="C54" s="4" t="s">
        <v>33</v>
      </c>
      <c r="D54" s="4" t="s">
        <v>34</v>
      </c>
      <c r="E54" s="4">
        <v>9</v>
      </c>
      <c r="F54" s="4" t="s">
        <v>35</v>
      </c>
      <c r="G54" s="7">
        <v>573.75</v>
      </c>
      <c r="H54" s="5">
        <f t="shared" si="1"/>
        <v>5163.75</v>
      </c>
    </row>
    <row r="55" spans="1:8">
      <c r="A55" s="9">
        <v>42912</v>
      </c>
      <c r="B55" s="4" t="s">
        <v>14</v>
      </c>
      <c r="C55" s="4" t="s">
        <v>36</v>
      </c>
      <c r="D55" s="4" t="s">
        <v>37</v>
      </c>
      <c r="E55" s="4">
        <v>4</v>
      </c>
      <c r="F55" s="4" t="s">
        <v>35</v>
      </c>
      <c r="G55" s="7">
        <v>751</v>
      </c>
      <c r="H55" s="5">
        <f t="shared" si="1"/>
        <v>3004</v>
      </c>
    </row>
    <row r="56" spans="1:8">
      <c r="A56" s="9">
        <v>42647</v>
      </c>
      <c r="B56" s="4" t="s">
        <v>14</v>
      </c>
      <c r="C56" s="4" t="s">
        <v>38</v>
      </c>
      <c r="D56" s="4" t="s">
        <v>39</v>
      </c>
      <c r="E56" s="4">
        <v>9</v>
      </c>
      <c r="F56" s="4" t="s">
        <v>28</v>
      </c>
      <c r="G56" s="7">
        <v>1862.0409099999999</v>
      </c>
      <c r="H56" s="5">
        <f t="shared" si="1"/>
        <v>16758.368190000001</v>
      </c>
    </row>
    <row r="57" spans="1:8">
      <c r="A57" s="9">
        <v>42647</v>
      </c>
      <c r="B57" s="4" t="s">
        <v>14</v>
      </c>
      <c r="C57" s="4" t="s">
        <v>40</v>
      </c>
      <c r="D57" s="4" t="s">
        <v>41</v>
      </c>
      <c r="E57" s="4">
        <v>101</v>
      </c>
      <c r="F57" s="4" t="s">
        <v>42</v>
      </c>
      <c r="G57" s="7">
        <v>1785</v>
      </c>
      <c r="H57" s="5">
        <f t="shared" si="1"/>
        <v>180285</v>
      </c>
    </row>
    <row r="58" spans="1:8">
      <c r="A58" s="9">
        <v>43040</v>
      </c>
      <c r="B58" s="4" t="s">
        <v>14</v>
      </c>
      <c r="C58" s="4" t="s">
        <v>43</v>
      </c>
      <c r="D58" s="4" t="s">
        <v>44</v>
      </c>
      <c r="E58" s="4">
        <v>22</v>
      </c>
      <c r="F58" s="4" t="s">
        <v>28</v>
      </c>
      <c r="G58" s="7">
        <v>795</v>
      </c>
      <c r="H58" s="5">
        <f t="shared" si="1"/>
        <v>17490</v>
      </c>
    </row>
    <row r="59" spans="1:8">
      <c r="A59" s="9">
        <v>42667</v>
      </c>
      <c r="B59" s="4" t="s">
        <v>14</v>
      </c>
      <c r="C59" s="4" t="s">
        <v>45</v>
      </c>
      <c r="D59" s="4" t="s">
        <v>46</v>
      </c>
      <c r="E59" s="4">
        <v>2</v>
      </c>
      <c r="F59" s="4" t="s">
        <v>47</v>
      </c>
      <c r="G59" s="7">
        <v>1408</v>
      </c>
      <c r="H59" s="5">
        <f t="shared" si="1"/>
        <v>2816</v>
      </c>
    </row>
    <row r="60" spans="1:8">
      <c r="A60" s="9">
        <v>43040</v>
      </c>
      <c r="B60" s="4" t="s">
        <v>48</v>
      </c>
      <c r="C60" s="4" t="s">
        <v>49</v>
      </c>
      <c r="D60" s="4" t="s">
        <v>50</v>
      </c>
      <c r="E60" s="4">
        <v>100</v>
      </c>
      <c r="F60" s="4" t="s">
        <v>42</v>
      </c>
      <c r="G60" s="7">
        <v>500</v>
      </c>
      <c r="H60" s="5">
        <f t="shared" si="1"/>
        <v>50000</v>
      </c>
    </row>
    <row r="61" spans="1:8">
      <c r="A61" s="9">
        <v>43095</v>
      </c>
      <c r="B61" s="4" t="s">
        <v>51</v>
      </c>
      <c r="C61" s="4" t="s">
        <v>52</v>
      </c>
      <c r="D61" s="4" t="s">
        <v>53</v>
      </c>
      <c r="E61" s="4">
        <v>2</v>
      </c>
      <c r="F61" s="4" t="s">
        <v>54</v>
      </c>
      <c r="G61" s="7">
        <v>16100</v>
      </c>
      <c r="H61" s="5">
        <f t="shared" si="1"/>
        <v>32200</v>
      </c>
    </row>
    <row r="62" spans="1:8" ht="15">
      <c r="A62" s="31" t="s">
        <v>4</v>
      </c>
      <c r="B62" s="32"/>
      <c r="C62" s="32"/>
      <c r="D62" s="32"/>
      <c r="E62" s="32"/>
      <c r="F62" s="32"/>
      <c r="G62" s="33"/>
      <c r="H62" s="14">
        <f>SUM(H48:H61)</f>
        <v>1143615.7983899999</v>
      </c>
    </row>
    <row r="63" spans="1:8" ht="15">
      <c r="A63" s="17" t="s">
        <v>10</v>
      </c>
      <c r="B63" s="17"/>
      <c r="C63" s="17"/>
      <c r="D63" s="17"/>
      <c r="E63" s="17"/>
      <c r="F63" s="17"/>
      <c r="G63" s="17"/>
      <c r="H63" s="17"/>
    </row>
    <row r="64" spans="1:8" ht="14.25" customHeight="1">
      <c r="A64" s="17" t="s">
        <v>0</v>
      </c>
      <c r="B64" s="17"/>
      <c r="C64" s="17"/>
      <c r="D64" s="17"/>
      <c r="E64" s="17"/>
      <c r="F64" s="17"/>
      <c r="G64" s="17"/>
      <c r="H64" s="17"/>
    </row>
    <row r="65" spans="1:8" ht="14.25" customHeight="1">
      <c r="A65" s="17" t="s">
        <v>13</v>
      </c>
      <c r="B65" s="17"/>
      <c r="C65" s="17"/>
      <c r="D65" s="17"/>
      <c r="E65" s="17"/>
      <c r="F65" s="17"/>
      <c r="G65" s="17"/>
      <c r="H65" s="17"/>
    </row>
    <row r="66" spans="1:8" ht="15.75" thickBot="1">
      <c r="C66" s="1"/>
    </row>
    <row r="67" spans="1:8">
      <c r="A67" s="18" t="s">
        <v>5</v>
      </c>
      <c r="B67" s="21" t="s">
        <v>6</v>
      </c>
      <c r="C67" s="21" t="s">
        <v>7</v>
      </c>
      <c r="D67" s="21" t="s">
        <v>8</v>
      </c>
      <c r="E67" s="21" t="s">
        <v>1</v>
      </c>
      <c r="F67" s="21" t="s">
        <v>9</v>
      </c>
      <c r="G67" s="21" t="s">
        <v>2</v>
      </c>
      <c r="H67" s="24" t="s">
        <v>3</v>
      </c>
    </row>
    <row r="68" spans="1:8">
      <c r="A68" s="19"/>
      <c r="B68" s="22"/>
      <c r="C68" s="22"/>
      <c r="D68" s="22"/>
      <c r="E68" s="22"/>
      <c r="F68" s="22"/>
      <c r="G68" s="22"/>
      <c r="H68" s="25"/>
    </row>
    <row r="69" spans="1:8">
      <c r="A69" s="19"/>
      <c r="B69" s="22"/>
      <c r="C69" s="22"/>
      <c r="D69" s="22"/>
      <c r="E69" s="22"/>
      <c r="F69" s="22"/>
      <c r="G69" s="22"/>
      <c r="H69" s="25"/>
    </row>
    <row r="70" spans="1:8">
      <c r="A70" s="19"/>
      <c r="B70" s="22"/>
      <c r="C70" s="22"/>
      <c r="D70" s="22"/>
      <c r="E70" s="22"/>
      <c r="F70" s="22"/>
      <c r="G70" s="22"/>
      <c r="H70" s="25"/>
    </row>
    <row r="71" spans="1:8" ht="15" thickBot="1">
      <c r="A71" s="20"/>
      <c r="B71" s="23"/>
      <c r="C71" s="23"/>
      <c r="D71" s="23"/>
      <c r="E71" s="23"/>
      <c r="F71" s="23"/>
      <c r="G71" s="23"/>
      <c r="H71" s="26"/>
    </row>
    <row r="72" spans="1:8">
      <c r="A72" s="11">
        <v>42746</v>
      </c>
      <c r="B72" s="12" t="s">
        <v>14</v>
      </c>
      <c r="C72" s="12" t="s">
        <v>15</v>
      </c>
      <c r="D72" s="12" t="s">
        <v>16</v>
      </c>
      <c r="E72" s="12">
        <v>194</v>
      </c>
      <c r="F72" s="12" t="s">
        <v>17</v>
      </c>
      <c r="G72" s="15">
        <v>1916</v>
      </c>
      <c r="H72" s="6">
        <f>+G72*E72</f>
        <v>371704</v>
      </c>
    </row>
    <row r="73" spans="1:8">
      <c r="A73" s="9">
        <v>42912</v>
      </c>
      <c r="B73" s="4" t="s">
        <v>14</v>
      </c>
      <c r="C73" s="4" t="s">
        <v>18</v>
      </c>
      <c r="D73" s="4" t="s">
        <v>19</v>
      </c>
      <c r="E73" s="4">
        <v>32</v>
      </c>
      <c r="F73" s="4" t="s">
        <v>17</v>
      </c>
      <c r="G73" s="7">
        <v>1415</v>
      </c>
      <c r="H73" s="5">
        <f t="shared" ref="H73:H81" si="2">+G73*E73</f>
        <v>45280</v>
      </c>
    </row>
    <row r="74" spans="1:8">
      <c r="A74" s="9">
        <v>43095</v>
      </c>
      <c r="B74" s="4" t="s">
        <v>14</v>
      </c>
      <c r="C74" s="4" t="s">
        <v>20</v>
      </c>
      <c r="D74" s="4" t="s">
        <v>21</v>
      </c>
      <c r="E74" s="4">
        <v>69</v>
      </c>
      <c r="F74" s="4" t="s">
        <v>17</v>
      </c>
      <c r="G74" s="7">
        <v>1997.16</v>
      </c>
      <c r="H74" s="5">
        <f t="shared" si="2"/>
        <v>137804.04</v>
      </c>
    </row>
    <row r="75" spans="1:8">
      <c r="A75" s="9">
        <v>43049</v>
      </c>
      <c r="B75" s="4" t="s">
        <v>14</v>
      </c>
      <c r="C75" s="4" t="s">
        <v>26</v>
      </c>
      <c r="D75" s="4" t="s">
        <v>27</v>
      </c>
      <c r="E75" s="4">
        <v>36</v>
      </c>
      <c r="F75" s="4" t="s">
        <v>28</v>
      </c>
      <c r="G75" s="7">
        <v>630</v>
      </c>
      <c r="H75" s="5">
        <f t="shared" si="2"/>
        <v>22680</v>
      </c>
    </row>
    <row r="76" spans="1:8">
      <c r="A76" s="9">
        <v>42758</v>
      </c>
      <c r="B76" s="4" t="s">
        <v>14</v>
      </c>
      <c r="C76" s="4" t="s">
        <v>31</v>
      </c>
      <c r="D76" s="4" t="s">
        <v>32</v>
      </c>
      <c r="E76" s="4">
        <v>49</v>
      </c>
      <c r="F76" s="4" t="s">
        <v>28</v>
      </c>
      <c r="G76" s="7">
        <v>1250.7636399999999</v>
      </c>
      <c r="H76" s="5">
        <f t="shared" si="2"/>
        <v>61287.418359999996</v>
      </c>
    </row>
    <row r="77" spans="1:8">
      <c r="A77" s="9">
        <v>39141</v>
      </c>
      <c r="B77" s="4" t="s">
        <v>14</v>
      </c>
      <c r="C77" s="4" t="s">
        <v>33</v>
      </c>
      <c r="D77" s="4" t="s">
        <v>34</v>
      </c>
      <c r="E77" s="4">
        <v>9</v>
      </c>
      <c r="F77" s="4" t="s">
        <v>35</v>
      </c>
      <c r="G77" s="7">
        <v>573.75</v>
      </c>
      <c r="H77" s="5">
        <f t="shared" si="2"/>
        <v>5163.75</v>
      </c>
    </row>
    <row r="78" spans="1:8">
      <c r="A78" s="9">
        <v>42647</v>
      </c>
      <c r="B78" s="4" t="s">
        <v>14</v>
      </c>
      <c r="C78" s="4" t="s">
        <v>38</v>
      </c>
      <c r="D78" s="4" t="s">
        <v>39</v>
      </c>
      <c r="E78" s="4">
        <v>9</v>
      </c>
      <c r="F78" s="4" t="s">
        <v>28</v>
      </c>
      <c r="G78" s="7">
        <v>1862.0409099999999</v>
      </c>
      <c r="H78" s="5">
        <f t="shared" si="2"/>
        <v>16758.368190000001</v>
      </c>
    </row>
    <row r="79" spans="1:8">
      <c r="A79" s="9">
        <v>42912</v>
      </c>
      <c r="B79" s="4" t="s">
        <v>14</v>
      </c>
      <c r="C79" s="4" t="s">
        <v>43</v>
      </c>
      <c r="D79" s="4" t="s">
        <v>44</v>
      </c>
      <c r="E79" s="4">
        <v>22</v>
      </c>
      <c r="F79" s="4" t="s">
        <v>28</v>
      </c>
      <c r="G79" s="7">
        <v>795</v>
      </c>
      <c r="H79" s="5">
        <f t="shared" si="2"/>
        <v>17490</v>
      </c>
    </row>
    <row r="80" spans="1:8">
      <c r="A80" s="9">
        <v>42647</v>
      </c>
      <c r="B80" s="4" t="s">
        <v>14</v>
      </c>
      <c r="C80" s="4" t="s">
        <v>45</v>
      </c>
      <c r="D80" s="4" t="s">
        <v>46</v>
      </c>
      <c r="E80" s="4">
        <v>2</v>
      </c>
      <c r="F80" s="4" t="s">
        <v>47</v>
      </c>
      <c r="G80" s="7">
        <v>1408</v>
      </c>
      <c r="H80" s="5">
        <f t="shared" si="2"/>
        <v>2816</v>
      </c>
    </row>
    <row r="81" spans="1:8">
      <c r="A81" s="9">
        <v>42647</v>
      </c>
      <c r="B81" s="4" t="s">
        <v>51</v>
      </c>
      <c r="C81" s="4" t="s">
        <v>52</v>
      </c>
      <c r="D81" s="4" t="s">
        <v>53</v>
      </c>
      <c r="E81" s="4">
        <v>2</v>
      </c>
      <c r="F81" s="4" t="s">
        <v>54</v>
      </c>
      <c r="G81" s="7">
        <v>16100</v>
      </c>
      <c r="H81" s="5">
        <f t="shared" si="2"/>
        <v>32200</v>
      </c>
    </row>
    <row r="82" spans="1:8">
      <c r="A82" s="28" t="s">
        <v>4</v>
      </c>
      <c r="B82" s="29"/>
      <c r="C82" s="29"/>
      <c r="D82" s="29"/>
      <c r="E82" s="29"/>
      <c r="F82" s="29"/>
      <c r="G82" s="30"/>
      <c r="H82" s="16">
        <f>SUM(H72:H81)</f>
        <v>713183.57655</v>
      </c>
    </row>
    <row r="83" spans="1:8" ht="13.5" customHeight="1">
      <c r="G83" s="3"/>
      <c r="H83" s="3"/>
    </row>
    <row r="84" spans="1:8" hidden="1"/>
    <row r="85" spans="1:8" hidden="1"/>
    <row r="86" spans="1:8" hidden="1"/>
    <row r="87" spans="1:8" hidden="1"/>
  </sheetData>
  <mergeCells count="36">
    <mergeCell ref="H67:H71"/>
    <mergeCell ref="A63:H63"/>
    <mergeCell ref="A64:H64"/>
    <mergeCell ref="A65:H65"/>
    <mergeCell ref="A62:G62"/>
    <mergeCell ref="A82:G82"/>
    <mergeCell ref="A67:A71"/>
    <mergeCell ref="B67:B71"/>
    <mergeCell ref="C67:C71"/>
    <mergeCell ref="D67:D71"/>
    <mergeCell ref="E67:E71"/>
    <mergeCell ref="F67:F71"/>
    <mergeCell ref="G67:G71"/>
    <mergeCell ref="A40:H40"/>
    <mergeCell ref="A41:H41"/>
    <mergeCell ref="F43:F47"/>
    <mergeCell ref="G43:G47"/>
    <mergeCell ref="H43:H47"/>
    <mergeCell ref="A43:A47"/>
    <mergeCell ref="B43:B47"/>
    <mergeCell ref="C43:C47"/>
    <mergeCell ref="D43:D47"/>
    <mergeCell ref="E43:E47"/>
    <mergeCell ref="A2:H2"/>
    <mergeCell ref="A39:H39"/>
    <mergeCell ref="A3:H3"/>
    <mergeCell ref="A4:H4"/>
    <mergeCell ref="A6:A10"/>
    <mergeCell ref="B6:B10"/>
    <mergeCell ref="C6:C10"/>
    <mergeCell ref="D6:D10"/>
    <mergeCell ref="E6:E10"/>
    <mergeCell ref="F6:F10"/>
    <mergeCell ref="G6:G10"/>
    <mergeCell ref="H6:H10"/>
    <mergeCell ref="A27:G27"/>
  </mergeCells>
  <pageMargins left="0.62992125984251968" right="0.23622047244094491" top="0.74803149606299213" bottom="0.74803149606299213" header="0.31496062992125984" footer="0.31496062992125984"/>
  <pageSetup paperSize="5" scale="90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inv_fertilizantes_abril_2022</vt:lpstr>
      <vt:lpstr>inv_fertilizantes_abril_2022!Área_de_impresión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Peralta</cp:lastModifiedBy>
  <cp:revision>1</cp:revision>
  <cp:lastPrinted>2022-10-10T19:12:13Z</cp:lastPrinted>
  <dcterms:created xsi:type="dcterms:W3CDTF">2022-07-05T16:15:15Z</dcterms:created>
  <dcterms:modified xsi:type="dcterms:W3CDTF">2022-10-18T16:17:52Z</dcterms:modified>
</cp:coreProperties>
</file>