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inv/"/>
    </mc:Choice>
  </mc:AlternateContent>
  <xr:revisionPtr revIDLastSave="0" documentId="8_{69521592-9A91-41D3-A23F-DC10CE9AF10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madera_abril_2022" sheetId="1" r:id="rId1"/>
  </sheets>
  <definedNames>
    <definedName name="_xlnm.Print_Area" localSheetId="0">inv_madera_abril_2022!$A$1:$H$72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1" l="1"/>
  <c r="H59" i="1"/>
  <c r="H58" i="1"/>
  <c r="H57" i="1"/>
  <c r="H56" i="1"/>
  <c r="H37" i="1"/>
  <c r="H36" i="1"/>
  <c r="H35" i="1"/>
  <c r="H34" i="1"/>
  <c r="H33" i="1"/>
  <c r="H15" i="1"/>
  <c r="H14" i="1"/>
  <c r="H13" i="1"/>
  <c r="H12" i="1"/>
  <c r="H11" i="1"/>
  <c r="H16" i="1" l="1"/>
  <c r="H61" i="1"/>
  <c r="H38" i="1"/>
</calcChain>
</file>

<file path=xl/sharedStrings.xml><?xml version="1.0" encoding="utf-8"?>
<sst xmlns="http://schemas.openxmlformats.org/spreadsheetml/2006/main" count="96" uniqueCount="28">
  <si>
    <t>INVENTARIO DE MADERA</t>
  </si>
  <si>
    <t>Existencia</t>
  </si>
  <si>
    <t>Costo</t>
  </si>
  <si>
    <t>Valor</t>
  </si>
  <si>
    <t>TOTAL</t>
  </si>
  <si>
    <t>Fecha de adquisición y/o registro</t>
  </si>
  <si>
    <t>Artículo</t>
  </si>
  <si>
    <t>Código instritucional</t>
  </si>
  <si>
    <t>Descripción artículo</t>
  </si>
  <si>
    <t>Unidad</t>
  </si>
  <si>
    <t>INSTITUTO DEL TABACO DE LA REPÚBLICA DOMINICANA</t>
  </si>
  <si>
    <t>MES DE JULIO 2022</t>
  </si>
  <si>
    <t>MES DE AGOSTO 2022</t>
  </si>
  <si>
    <t>MES DE SEPTIEMBRE 2022</t>
  </si>
  <si>
    <t>MADERA ( 3 )</t>
  </si>
  <si>
    <t>ESTA</t>
  </si>
  <si>
    <t>ESTANTE DE 13 P. MAD. DURA</t>
  </si>
  <si>
    <t>UND</t>
  </si>
  <si>
    <t>F1X3X12</t>
  </si>
  <si>
    <t>FAJILLAS 1X3X12</t>
  </si>
  <si>
    <t>DOCENA</t>
  </si>
  <si>
    <t>VARFIN-ASC</t>
  </si>
  <si>
    <t>VARAS FINA DE ASCASIA</t>
  </si>
  <si>
    <t>ZA 29</t>
  </si>
  <si>
    <t>ZINC ACANALADO C.29 12P</t>
  </si>
  <si>
    <t>OTROS ( 5 )</t>
  </si>
  <si>
    <t>VA20P</t>
  </si>
  <si>
    <t>VARAS DE ACACIA 20P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</si>
</sst>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"/>
    <numFmt numFmtId="165" formatCode="dd/mm/yyyy"/>
    <numFmt numFmtId="166" formatCode="#,##0.00&quot; &quot;;&quot;(&quot;#,##0.00&quot;)&quot;;&quot;-&quot;#&quot; &quot;;&quot; &quot;@&quot; &quot;"/>
  </numFmts>
  <fonts count="18">
    <font>
      <sz val="11"/>
      <color rgb="FF000000"/>
      <name val="Liberation Sans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FF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8000"/>
      <name val="Liberation Sans"/>
      <family val="2"/>
    </font>
    <font>
      <b/>
      <i/>
      <sz val="16"/>
      <color rgb="FF0000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333333"/>
      <name val="Liberation Sans"/>
      <family val="2"/>
    </font>
    <font>
      <b/>
      <i/>
      <u/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Liberatio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166" fontId="1" fillId="0" borderId="0" applyFon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8" borderId="1" applyNumberFormat="0" applyProtection="0"/>
    <xf numFmtId="0" fontId="12" fillId="8" borderId="1" applyNumberFormat="0" applyProtection="0"/>
    <xf numFmtId="0" fontId="12" fillId="8" borderId="1" applyNumberFormat="0" applyProtection="0"/>
    <xf numFmtId="0" fontId="12" fillId="8" borderId="1" applyNumberFormat="0" applyProtection="0"/>
    <xf numFmtId="0" fontId="12" fillId="8" borderId="1" applyNumberFormat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43" fontId="17" fillId="0" borderId="0" applyFont="0" applyFill="0" applyBorder="0" applyAlignment="0" applyProtection="0"/>
  </cellStyleXfs>
  <cellXfs count="37">
    <xf numFmtId="0" fontId="0" fillId="0" borderId="0" xfId="0"/>
    <xf numFmtId="0" fontId="14" fillId="0" borderId="0" xfId="0" applyFont="1"/>
    <xf numFmtId="4" fontId="14" fillId="0" borderId="0" xfId="0" applyNumberFormat="1" applyFont="1"/>
    <xf numFmtId="0" fontId="0" fillId="0" borderId="6" xfId="0" applyBorder="1"/>
    <xf numFmtId="0" fontId="14" fillId="0" borderId="0" xfId="0" applyFont="1" applyAlignment="1">
      <alignment horizontal="center"/>
    </xf>
    <xf numFmtId="4" fontId="0" fillId="0" borderId="14" xfId="0" applyNumberFormat="1" applyBorder="1"/>
    <xf numFmtId="43" fontId="0" fillId="0" borderId="6" xfId="81" applyFont="1" applyBorder="1"/>
    <xf numFmtId="4" fontId="15" fillId="0" borderId="14" xfId="0" applyNumberFormat="1" applyFont="1" applyBorder="1"/>
    <xf numFmtId="164" fontId="0" fillId="0" borderId="6" xfId="0" applyNumberFormat="1" applyBorder="1" applyAlignment="1">
      <alignment horizontal="center"/>
    </xf>
    <xf numFmtId="4" fontId="0" fillId="0" borderId="6" xfId="0" applyNumberFormat="1" applyBorder="1"/>
    <xf numFmtId="165" fontId="0" fillId="0" borderId="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/>
    <xf numFmtId="43" fontId="0" fillId="0" borderId="14" xfId="81" applyFont="1" applyBorder="1"/>
    <xf numFmtId="4" fontId="14" fillId="0" borderId="14" xfId="0" applyNumberFormat="1" applyFont="1" applyBorder="1"/>
    <xf numFmtId="0" fontId="0" fillId="0" borderId="6" xfId="0" applyBorder="1" applyAlignment="1">
      <alignment horizontal="center"/>
    </xf>
    <xf numFmtId="4" fontId="16" fillId="0" borderId="6" xfId="0" applyNumberFormat="1" applyFont="1" applyBorder="1"/>
    <xf numFmtId="0" fontId="0" fillId="0" borderId="14" xfId="0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9" borderId="3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9" borderId="2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</cellXfs>
  <cellStyles count="82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1 3" xfId="5" xr:uid="{00000000-0005-0000-0000-000004000000}"/>
    <cellStyle name="Accent 1 4" xfId="6" xr:uid="{00000000-0005-0000-0000-000005000000}"/>
    <cellStyle name="Accent 2" xfId="7" xr:uid="{00000000-0005-0000-0000-000006000000}"/>
    <cellStyle name="Accent 2 1" xfId="8" xr:uid="{00000000-0005-0000-0000-000007000000}"/>
    <cellStyle name="Accent 2 2" xfId="9" xr:uid="{00000000-0005-0000-0000-000008000000}"/>
    <cellStyle name="Accent 2 3" xfId="10" xr:uid="{00000000-0005-0000-0000-000009000000}"/>
    <cellStyle name="Accent 2 4" xfId="11" xr:uid="{00000000-0005-0000-0000-00000A000000}"/>
    <cellStyle name="Accent 3" xfId="12" xr:uid="{00000000-0005-0000-0000-00000B000000}"/>
    <cellStyle name="Accent 3 1" xfId="13" xr:uid="{00000000-0005-0000-0000-00000C000000}"/>
    <cellStyle name="Accent 3 2" xfId="14" xr:uid="{00000000-0005-0000-0000-00000D000000}"/>
    <cellStyle name="Accent 3 3" xfId="15" xr:uid="{00000000-0005-0000-0000-00000E000000}"/>
    <cellStyle name="Accent 3 4" xfId="16" xr:uid="{00000000-0005-0000-0000-00000F000000}"/>
    <cellStyle name="Accent 4" xfId="17" xr:uid="{00000000-0005-0000-0000-000010000000}"/>
    <cellStyle name="Accent 5" xfId="18" xr:uid="{00000000-0005-0000-0000-000011000000}"/>
    <cellStyle name="Accent 6" xfId="19" xr:uid="{00000000-0005-0000-0000-000012000000}"/>
    <cellStyle name="Accent 7" xfId="20" xr:uid="{00000000-0005-0000-0000-000013000000}"/>
    <cellStyle name="Bad" xfId="21" xr:uid="{00000000-0005-0000-0000-000014000000}"/>
    <cellStyle name="Bad 1" xfId="22" xr:uid="{00000000-0005-0000-0000-000015000000}"/>
    <cellStyle name="Bad 2" xfId="23" xr:uid="{00000000-0005-0000-0000-000016000000}"/>
    <cellStyle name="Bad 3" xfId="24" xr:uid="{00000000-0005-0000-0000-000017000000}"/>
    <cellStyle name="Bad 4" xfId="25" xr:uid="{00000000-0005-0000-0000-000018000000}"/>
    <cellStyle name="Error" xfId="26" xr:uid="{00000000-0005-0000-0000-000019000000}"/>
    <cellStyle name="Error 1" xfId="27" xr:uid="{00000000-0005-0000-0000-00001A000000}"/>
    <cellStyle name="Error 2" xfId="28" xr:uid="{00000000-0005-0000-0000-00001B000000}"/>
    <cellStyle name="Error 3" xfId="29" xr:uid="{00000000-0005-0000-0000-00001C000000}"/>
    <cellStyle name="Error 4" xfId="30" xr:uid="{00000000-0005-0000-0000-00001D000000}"/>
    <cellStyle name="Excel_BuiltIn_Comma 1" xfId="31" xr:uid="{00000000-0005-0000-0000-00001E000000}"/>
    <cellStyle name="Footnote" xfId="32" xr:uid="{00000000-0005-0000-0000-00001F000000}"/>
    <cellStyle name="Footnote 1" xfId="33" xr:uid="{00000000-0005-0000-0000-000020000000}"/>
    <cellStyle name="Footnote 2" xfId="34" xr:uid="{00000000-0005-0000-0000-000021000000}"/>
    <cellStyle name="Footnote 3" xfId="35" xr:uid="{00000000-0005-0000-0000-000022000000}"/>
    <cellStyle name="Footnote 4" xfId="36" xr:uid="{00000000-0005-0000-0000-000023000000}"/>
    <cellStyle name="Good" xfId="37" xr:uid="{00000000-0005-0000-0000-000024000000}"/>
    <cellStyle name="Good 1" xfId="38" xr:uid="{00000000-0005-0000-0000-000025000000}"/>
    <cellStyle name="Good 2" xfId="39" xr:uid="{00000000-0005-0000-0000-000026000000}"/>
    <cellStyle name="Good 3" xfId="40" xr:uid="{00000000-0005-0000-0000-000027000000}"/>
    <cellStyle name="Good 4" xfId="41" xr:uid="{00000000-0005-0000-0000-000028000000}"/>
    <cellStyle name="Heading" xfId="42" xr:uid="{00000000-0005-0000-0000-000029000000}"/>
    <cellStyle name="Heading (user) (user)" xfId="43" xr:uid="{00000000-0005-0000-0000-00002A000000}"/>
    <cellStyle name="Heading (user) (user) (user)" xfId="44" xr:uid="{00000000-0005-0000-0000-00002B000000}"/>
    <cellStyle name="Heading (user) (user) (user) (user)" xfId="45" xr:uid="{00000000-0005-0000-0000-00002C000000}"/>
    <cellStyle name="Heading (user) (user) (user) (user) (user)" xfId="46" xr:uid="{00000000-0005-0000-0000-00002D000000}"/>
    <cellStyle name="Heading (user) (user) (user) (user) (user) (user)" xfId="47" xr:uid="{00000000-0005-0000-0000-00002E000000}"/>
    <cellStyle name="Heading 1" xfId="48" xr:uid="{00000000-0005-0000-0000-00002F000000}"/>
    <cellStyle name="Heading 1 1" xfId="49" xr:uid="{00000000-0005-0000-0000-000030000000}"/>
    <cellStyle name="Heading 1 2" xfId="50" xr:uid="{00000000-0005-0000-0000-000031000000}"/>
    <cellStyle name="Heading 1 3" xfId="51" xr:uid="{00000000-0005-0000-0000-000032000000}"/>
    <cellStyle name="Heading 1 4" xfId="52" xr:uid="{00000000-0005-0000-0000-000033000000}"/>
    <cellStyle name="Heading 2" xfId="53" xr:uid="{00000000-0005-0000-0000-000034000000}"/>
    <cellStyle name="Heading 2 1" xfId="54" xr:uid="{00000000-0005-0000-0000-000035000000}"/>
    <cellStyle name="Heading 2 2" xfId="55" xr:uid="{00000000-0005-0000-0000-000036000000}"/>
    <cellStyle name="Heading 2 3" xfId="56" xr:uid="{00000000-0005-0000-0000-000037000000}"/>
    <cellStyle name="Heading 2 4" xfId="57" xr:uid="{00000000-0005-0000-0000-000038000000}"/>
    <cellStyle name="Heading1" xfId="58" xr:uid="{00000000-0005-0000-0000-000039000000}"/>
    <cellStyle name="Millares" xfId="81" builtinId="3"/>
    <cellStyle name="Normal" xfId="0" builtinId="0" customBuiltin="1"/>
    <cellStyle name="Note" xfId="59" xr:uid="{00000000-0005-0000-0000-00003B000000}"/>
    <cellStyle name="Note 1" xfId="60" xr:uid="{00000000-0005-0000-0000-00003C000000}"/>
    <cellStyle name="Note 2" xfId="61" xr:uid="{00000000-0005-0000-0000-00003D000000}"/>
    <cellStyle name="Note 3" xfId="62" xr:uid="{00000000-0005-0000-0000-00003E000000}"/>
    <cellStyle name="Note 4" xfId="63" xr:uid="{00000000-0005-0000-0000-00003F000000}"/>
    <cellStyle name="Result" xfId="64" xr:uid="{00000000-0005-0000-0000-000040000000}"/>
    <cellStyle name="Result2" xfId="65" xr:uid="{00000000-0005-0000-0000-000041000000}"/>
    <cellStyle name="Status" xfId="66" xr:uid="{00000000-0005-0000-0000-000042000000}"/>
    <cellStyle name="Status 1" xfId="67" xr:uid="{00000000-0005-0000-0000-000043000000}"/>
    <cellStyle name="Status 2" xfId="68" xr:uid="{00000000-0005-0000-0000-000044000000}"/>
    <cellStyle name="Status 3" xfId="69" xr:uid="{00000000-0005-0000-0000-000045000000}"/>
    <cellStyle name="Status 4" xfId="70" xr:uid="{00000000-0005-0000-0000-000046000000}"/>
    <cellStyle name="Text" xfId="71" xr:uid="{00000000-0005-0000-0000-000047000000}"/>
    <cellStyle name="Text 1" xfId="72" xr:uid="{00000000-0005-0000-0000-000048000000}"/>
    <cellStyle name="Text 2" xfId="73" xr:uid="{00000000-0005-0000-0000-000049000000}"/>
    <cellStyle name="Text 3" xfId="74" xr:uid="{00000000-0005-0000-0000-00004A000000}"/>
    <cellStyle name="Text 4" xfId="75" xr:uid="{00000000-0005-0000-0000-00004B000000}"/>
    <cellStyle name="Warning" xfId="76" xr:uid="{00000000-0005-0000-0000-00004C000000}"/>
    <cellStyle name="Warning 1" xfId="77" xr:uid="{00000000-0005-0000-0000-00004D000000}"/>
    <cellStyle name="Warning 2" xfId="78" xr:uid="{00000000-0005-0000-0000-00004E000000}"/>
    <cellStyle name="Warning 3" xfId="79" xr:uid="{00000000-0005-0000-0000-00004F000000}"/>
    <cellStyle name="Warning 4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575821</xdr:colOff>
      <xdr:row>4</xdr:row>
      <xdr:rowOff>132282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B4AB12C-E02B-7189-388B-22BDA3138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0</xdr:row>
      <xdr:rowOff>0</xdr:rowOff>
    </xdr:from>
    <xdr:to>
      <xdr:col>7</xdr:col>
      <xdr:colOff>853606</xdr:colOff>
      <xdr:row>4</xdr:row>
      <xdr:rowOff>156668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2AD4D1D-F517-F3C3-F3FF-B79998AA7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7025" y="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1"/>
  <sheetViews>
    <sheetView tabSelected="1" workbookViewId="0">
      <selection activeCell="G44" sqref="G44"/>
    </sheetView>
  </sheetViews>
  <sheetFormatPr baseColWidth="10" defaultRowHeight="14.25"/>
  <cols>
    <col min="1" max="1" width="12.125" customWidth="1"/>
    <col min="2" max="2" width="13.625" customWidth="1"/>
    <col min="3" max="3" width="13.375" customWidth="1"/>
    <col min="4" max="4" width="28.375" customWidth="1"/>
    <col min="5" max="5" width="12.875" customWidth="1"/>
    <col min="6" max="7" width="10.625" customWidth="1"/>
    <col min="8" max="8" width="12" customWidth="1"/>
    <col min="9" max="9" width="11" customWidth="1"/>
  </cols>
  <sheetData>
    <row r="2" spans="1:8" ht="15">
      <c r="A2" s="27" t="s">
        <v>10</v>
      </c>
      <c r="B2" s="27"/>
      <c r="C2" s="27"/>
      <c r="D2" s="27"/>
      <c r="E2" s="27"/>
      <c r="F2" s="27"/>
      <c r="G2" s="27"/>
      <c r="H2" s="27"/>
    </row>
    <row r="3" spans="1:8" ht="14.25" customHeight="1">
      <c r="A3" s="27" t="s">
        <v>0</v>
      </c>
      <c r="B3" s="27"/>
      <c r="C3" s="27"/>
      <c r="D3" s="27"/>
      <c r="E3" s="27"/>
      <c r="F3" s="27"/>
      <c r="G3" s="27"/>
      <c r="H3" s="27"/>
    </row>
    <row r="4" spans="1:8" ht="14.25" customHeight="1">
      <c r="A4" s="27" t="s">
        <v>11</v>
      </c>
      <c r="B4" s="27"/>
      <c r="C4" s="27"/>
      <c r="D4" s="27"/>
      <c r="E4" s="27"/>
      <c r="F4" s="27"/>
      <c r="G4" s="27"/>
      <c r="H4" s="27"/>
    </row>
    <row r="5" spans="1:8" ht="15.75" thickBot="1">
      <c r="C5" s="1"/>
    </row>
    <row r="6" spans="1:8">
      <c r="A6" s="28" t="s">
        <v>5</v>
      </c>
      <c r="B6" s="21" t="s">
        <v>6</v>
      </c>
      <c r="C6" s="21" t="s">
        <v>7</v>
      </c>
      <c r="D6" s="21" t="s">
        <v>8</v>
      </c>
      <c r="E6" s="21" t="s">
        <v>1</v>
      </c>
      <c r="F6" s="21" t="s">
        <v>9</v>
      </c>
      <c r="G6" s="21" t="s">
        <v>2</v>
      </c>
      <c r="H6" s="24" t="s">
        <v>3</v>
      </c>
    </row>
    <row r="7" spans="1:8">
      <c r="A7" s="29"/>
      <c r="B7" s="22"/>
      <c r="C7" s="22"/>
      <c r="D7" s="22"/>
      <c r="E7" s="22"/>
      <c r="F7" s="22"/>
      <c r="G7" s="22"/>
      <c r="H7" s="25"/>
    </row>
    <row r="8" spans="1:8">
      <c r="A8" s="29"/>
      <c r="B8" s="22"/>
      <c r="C8" s="22"/>
      <c r="D8" s="22"/>
      <c r="E8" s="22"/>
      <c r="F8" s="22"/>
      <c r="G8" s="22"/>
      <c r="H8" s="25"/>
    </row>
    <row r="9" spans="1:8">
      <c r="A9" s="29"/>
      <c r="B9" s="22"/>
      <c r="C9" s="22"/>
      <c r="D9" s="22"/>
      <c r="E9" s="22"/>
      <c r="F9" s="22"/>
      <c r="G9" s="22"/>
      <c r="H9" s="25"/>
    </row>
    <row r="10" spans="1:8" ht="15" thickBot="1">
      <c r="A10" s="30"/>
      <c r="B10" s="23"/>
      <c r="C10" s="23"/>
      <c r="D10" s="23"/>
      <c r="E10" s="23"/>
      <c r="F10" s="23"/>
      <c r="G10" s="23"/>
      <c r="H10" s="26"/>
    </row>
    <row r="11" spans="1:8">
      <c r="A11" s="11">
        <v>44558</v>
      </c>
      <c r="B11" s="12" t="s">
        <v>14</v>
      </c>
      <c r="C11" s="12" t="s">
        <v>15</v>
      </c>
      <c r="D11" s="12" t="s">
        <v>16</v>
      </c>
      <c r="E11" s="12">
        <v>21</v>
      </c>
      <c r="F11" s="17" t="s">
        <v>17</v>
      </c>
      <c r="G11" s="5">
        <v>406.58375999999998</v>
      </c>
      <c r="H11" s="5">
        <f>+G11*E11</f>
        <v>8538.2589599999992</v>
      </c>
    </row>
    <row r="12" spans="1:8">
      <c r="A12" s="8">
        <v>43122</v>
      </c>
      <c r="B12" s="3" t="s">
        <v>14</v>
      </c>
      <c r="C12" s="3" t="s">
        <v>18</v>
      </c>
      <c r="D12" s="3" t="s">
        <v>19</v>
      </c>
      <c r="E12" s="3">
        <v>957.33</v>
      </c>
      <c r="F12" s="15" t="s">
        <v>20</v>
      </c>
      <c r="G12" s="9">
        <v>2400</v>
      </c>
      <c r="H12" s="9">
        <f t="shared" ref="H12:H15" si="0">+G12*E12</f>
        <v>2297592</v>
      </c>
    </row>
    <row r="13" spans="1:8">
      <c r="A13" s="8">
        <v>44558</v>
      </c>
      <c r="B13" s="3" t="s">
        <v>14</v>
      </c>
      <c r="C13" s="3" t="s">
        <v>21</v>
      </c>
      <c r="D13" s="3" t="s">
        <v>22</v>
      </c>
      <c r="E13" s="3">
        <v>15</v>
      </c>
      <c r="F13" s="15" t="s">
        <v>20</v>
      </c>
      <c r="G13" s="9">
        <v>1740</v>
      </c>
      <c r="H13" s="9">
        <f t="shared" si="0"/>
        <v>26100</v>
      </c>
    </row>
    <row r="14" spans="1:8">
      <c r="A14" s="10">
        <v>44592</v>
      </c>
      <c r="B14" s="3" t="s">
        <v>14</v>
      </c>
      <c r="C14" s="3" t="s">
        <v>23</v>
      </c>
      <c r="D14" s="3" t="s">
        <v>24</v>
      </c>
      <c r="E14" s="3">
        <v>339</v>
      </c>
      <c r="F14" s="15" t="s">
        <v>17</v>
      </c>
      <c r="G14" s="9">
        <v>975</v>
      </c>
      <c r="H14" s="9">
        <f t="shared" si="0"/>
        <v>330525</v>
      </c>
    </row>
    <row r="15" spans="1:8">
      <c r="A15" s="8">
        <v>44712</v>
      </c>
      <c r="B15" s="3" t="s">
        <v>25</v>
      </c>
      <c r="C15" s="3" t="s">
        <v>26</v>
      </c>
      <c r="D15" s="3" t="s">
        <v>27</v>
      </c>
      <c r="E15" s="3">
        <v>26696</v>
      </c>
      <c r="F15" s="15" t="s">
        <v>17</v>
      </c>
      <c r="G15" s="9">
        <v>200</v>
      </c>
      <c r="H15" s="9">
        <f t="shared" si="0"/>
        <v>5339200</v>
      </c>
    </row>
    <row r="16" spans="1:8">
      <c r="A16" s="31" t="s">
        <v>4</v>
      </c>
      <c r="B16" s="32"/>
      <c r="C16" s="32"/>
      <c r="D16" s="32"/>
      <c r="E16" s="32"/>
      <c r="F16" s="32"/>
      <c r="G16" s="33"/>
      <c r="H16" s="16">
        <f>SUM(H11:H15)</f>
        <v>8001955.2589599993</v>
      </c>
    </row>
    <row r="18" spans="1:8" ht="15">
      <c r="A18" s="4"/>
      <c r="B18" s="4"/>
      <c r="C18" s="4"/>
      <c r="D18" s="4"/>
      <c r="E18" s="4"/>
      <c r="F18" s="4"/>
      <c r="G18" s="4"/>
      <c r="H18" s="2"/>
    </row>
    <row r="19" spans="1:8" ht="15">
      <c r="A19" s="4"/>
      <c r="B19" s="4"/>
      <c r="C19" s="4"/>
      <c r="D19" s="4"/>
      <c r="E19" s="4"/>
      <c r="F19" s="4"/>
      <c r="G19" s="4"/>
      <c r="H19" s="2"/>
    </row>
    <row r="20" spans="1:8" ht="15">
      <c r="A20" s="4"/>
      <c r="B20" s="4"/>
      <c r="C20" s="4"/>
      <c r="D20" s="4"/>
      <c r="E20" s="4"/>
      <c r="F20" s="4"/>
      <c r="G20" s="4"/>
      <c r="H20" s="2"/>
    </row>
    <row r="21" spans="1:8" ht="15">
      <c r="A21" s="4"/>
      <c r="B21" s="4"/>
      <c r="C21" s="4"/>
      <c r="D21" s="4"/>
      <c r="E21" s="4"/>
      <c r="F21" s="4"/>
      <c r="G21" s="4"/>
      <c r="H21" s="2"/>
    </row>
    <row r="22" spans="1:8" ht="15">
      <c r="A22" s="4"/>
      <c r="B22" s="4"/>
      <c r="C22" s="4"/>
      <c r="D22" s="4"/>
      <c r="E22" s="4"/>
      <c r="F22" s="4"/>
      <c r="G22" s="4"/>
      <c r="H22" s="2"/>
    </row>
    <row r="24" spans="1:8" ht="15">
      <c r="A24" s="27" t="s">
        <v>10</v>
      </c>
      <c r="B24" s="27"/>
      <c r="C24" s="27"/>
      <c r="D24" s="27"/>
      <c r="E24" s="27"/>
      <c r="F24" s="27"/>
      <c r="G24" s="27"/>
      <c r="H24" s="27"/>
    </row>
    <row r="25" spans="1:8" ht="14.25" customHeight="1">
      <c r="A25" s="27" t="s">
        <v>0</v>
      </c>
      <c r="B25" s="27"/>
      <c r="C25" s="27"/>
      <c r="D25" s="27"/>
      <c r="E25" s="27"/>
      <c r="F25" s="27"/>
      <c r="G25" s="27"/>
      <c r="H25" s="27"/>
    </row>
    <row r="26" spans="1:8" ht="14.25" customHeight="1">
      <c r="A26" s="27" t="s">
        <v>12</v>
      </c>
      <c r="B26" s="27"/>
      <c r="C26" s="27"/>
      <c r="D26" s="27"/>
      <c r="E26" s="27"/>
      <c r="F26" s="27"/>
      <c r="G26" s="27"/>
      <c r="H26" s="27"/>
    </row>
    <row r="27" spans="1:8" ht="15.75" thickBot="1">
      <c r="C27" s="1"/>
    </row>
    <row r="28" spans="1:8">
      <c r="A28" s="28" t="s">
        <v>5</v>
      </c>
      <c r="B28" s="21" t="s">
        <v>6</v>
      </c>
      <c r="C28" s="21" t="s">
        <v>7</v>
      </c>
      <c r="D28" s="21" t="s">
        <v>8</v>
      </c>
      <c r="E28" s="21" t="s">
        <v>1</v>
      </c>
      <c r="F28" s="21" t="s">
        <v>9</v>
      </c>
      <c r="G28" s="21" t="s">
        <v>2</v>
      </c>
      <c r="H28" s="24" t="s">
        <v>3</v>
      </c>
    </row>
    <row r="29" spans="1:8">
      <c r="A29" s="29"/>
      <c r="B29" s="22"/>
      <c r="C29" s="22"/>
      <c r="D29" s="22"/>
      <c r="E29" s="22"/>
      <c r="F29" s="22"/>
      <c r="G29" s="22"/>
      <c r="H29" s="25"/>
    </row>
    <row r="30" spans="1:8">
      <c r="A30" s="29"/>
      <c r="B30" s="22"/>
      <c r="C30" s="22"/>
      <c r="D30" s="22"/>
      <c r="E30" s="22"/>
      <c r="F30" s="22"/>
      <c r="G30" s="22"/>
      <c r="H30" s="25"/>
    </row>
    <row r="31" spans="1:8">
      <c r="A31" s="29"/>
      <c r="B31" s="22"/>
      <c r="C31" s="22"/>
      <c r="D31" s="22"/>
      <c r="E31" s="22"/>
      <c r="F31" s="22"/>
      <c r="G31" s="22"/>
      <c r="H31" s="25"/>
    </row>
    <row r="32" spans="1:8" ht="15" thickBot="1">
      <c r="A32" s="30"/>
      <c r="B32" s="23"/>
      <c r="C32" s="23"/>
      <c r="D32" s="23"/>
      <c r="E32" s="23"/>
      <c r="F32" s="23"/>
      <c r="G32" s="23"/>
      <c r="H32" s="26"/>
    </row>
    <row r="33" spans="1:8">
      <c r="A33" s="11">
        <v>44558</v>
      </c>
      <c r="B33" s="12" t="s">
        <v>14</v>
      </c>
      <c r="C33" s="12" t="s">
        <v>15</v>
      </c>
      <c r="D33" s="12" t="s">
        <v>16</v>
      </c>
      <c r="E33" s="12">
        <v>21</v>
      </c>
      <c r="F33" s="12" t="s">
        <v>17</v>
      </c>
      <c r="G33" s="13">
        <v>406.58375999999998</v>
      </c>
      <c r="H33" s="5">
        <f>+G33*E33</f>
        <v>8538.2589599999992</v>
      </c>
    </row>
    <row r="34" spans="1:8">
      <c r="A34" s="8">
        <v>43122</v>
      </c>
      <c r="B34" s="3" t="s">
        <v>14</v>
      </c>
      <c r="C34" s="3" t="s">
        <v>18</v>
      </c>
      <c r="D34" s="3" t="s">
        <v>19</v>
      </c>
      <c r="E34" s="3">
        <v>957.33</v>
      </c>
      <c r="F34" s="3" t="s">
        <v>20</v>
      </c>
      <c r="G34" s="6">
        <v>2400</v>
      </c>
      <c r="H34" s="9">
        <f t="shared" ref="H34:H37" si="1">+G34*E34</f>
        <v>2297592</v>
      </c>
    </row>
    <row r="35" spans="1:8">
      <c r="A35" s="8">
        <v>44558</v>
      </c>
      <c r="B35" s="3" t="s">
        <v>14</v>
      </c>
      <c r="C35" s="3" t="s">
        <v>21</v>
      </c>
      <c r="D35" s="3" t="s">
        <v>22</v>
      </c>
      <c r="E35" s="3">
        <v>15</v>
      </c>
      <c r="F35" s="3" t="s">
        <v>20</v>
      </c>
      <c r="G35" s="6">
        <v>1740</v>
      </c>
      <c r="H35" s="9">
        <f t="shared" si="1"/>
        <v>26100</v>
      </c>
    </row>
    <row r="36" spans="1:8">
      <c r="A36" s="10">
        <v>44592</v>
      </c>
      <c r="B36" s="3" t="s">
        <v>14</v>
      </c>
      <c r="C36" s="3" t="s">
        <v>23</v>
      </c>
      <c r="D36" s="3" t="s">
        <v>24</v>
      </c>
      <c r="E36" s="3">
        <v>339</v>
      </c>
      <c r="F36" s="3" t="s">
        <v>17</v>
      </c>
      <c r="G36" s="6">
        <v>975</v>
      </c>
      <c r="H36" s="9">
        <f t="shared" si="1"/>
        <v>330525</v>
      </c>
    </row>
    <row r="37" spans="1:8">
      <c r="A37" s="8">
        <v>44712</v>
      </c>
      <c r="B37" s="3" t="s">
        <v>25</v>
      </c>
      <c r="C37" s="3" t="s">
        <v>26</v>
      </c>
      <c r="D37" s="3" t="s">
        <v>27</v>
      </c>
      <c r="E37" s="3">
        <v>24134</v>
      </c>
      <c r="F37" s="3" t="s">
        <v>17</v>
      </c>
      <c r="G37" s="6">
        <v>200</v>
      </c>
      <c r="H37" s="9">
        <f t="shared" si="1"/>
        <v>4826800</v>
      </c>
    </row>
    <row r="38" spans="1:8" ht="15">
      <c r="A38" s="34" t="s">
        <v>4</v>
      </c>
      <c r="B38" s="35"/>
      <c r="C38" s="35"/>
      <c r="D38" s="35"/>
      <c r="E38" s="35"/>
      <c r="F38" s="35"/>
      <c r="G38" s="36"/>
      <c r="H38" s="14">
        <f>SUM(H33:H37)</f>
        <v>7489555.2589599993</v>
      </c>
    </row>
    <row r="39" spans="1:8" ht="15">
      <c r="E39" s="1"/>
      <c r="F39" s="1"/>
      <c r="G39" s="2"/>
      <c r="H39" s="2"/>
    </row>
    <row r="40" spans="1:8" ht="15">
      <c r="E40" s="1"/>
      <c r="F40" s="1"/>
      <c r="G40" s="2"/>
      <c r="H40" s="2"/>
    </row>
    <row r="41" spans="1:8" ht="15">
      <c r="E41" s="1"/>
      <c r="F41" s="1"/>
      <c r="G41" s="2"/>
      <c r="H41" s="2"/>
    </row>
    <row r="42" spans="1:8" ht="15">
      <c r="E42" s="1"/>
      <c r="F42" s="1"/>
      <c r="G42" s="2"/>
      <c r="H42" s="2"/>
    </row>
    <row r="47" spans="1:8" ht="15">
      <c r="A47" s="27" t="s">
        <v>10</v>
      </c>
      <c r="B47" s="27"/>
      <c r="C47" s="27"/>
      <c r="D47" s="27"/>
      <c r="E47" s="27"/>
      <c r="F47" s="27"/>
      <c r="G47" s="27"/>
      <c r="H47" s="27"/>
    </row>
    <row r="48" spans="1:8" ht="14.25" customHeight="1">
      <c r="A48" s="27" t="s">
        <v>0</v>
      </c>
      <c r="B48" s="27"/>
      <c r="C48" s="27"/>
      <c r="D48" s="27"/>
      <c r="E48" s="27"/>
      <c r="F48" s="27"/>
      <c r="G48" s="27"/>
      <c r="H48" s="27"/>
    </row>
    <row r="49" spans="1:8" ht="14.25" customHeight="1">
      <c r="A49" s="27" t="s">
        <v>13</v>
      </c>
      <c r="B49" s="27"/>
      <c r="C49" s="27"/>
      <c r="D49" s="27"/>
      <c r="E49" s="27"/>
      <c r="F49" s="27"/>
      <c r="G49" s="27"/>
      <c r="H49" s="27"/>
    </row>
    <row r="50" spans="1:8" ht="15.75" thickBot="1">
      <c r="C50" s="1"/>
    </row>
    <row r="51" spans="1:8">
      <c r="A51" s="28" t="s">
        <v>5</v>
      </c>
      <c r="B51" s="21" t="s">
        <v>6</v>
      </c>
      <c r="C51" s="21" t="s">
        <v>7</v>
      </c>
      <c r="D51" s="21" t="s">
        <v>8</v>
      </c>
      <c r="E51" s="21" t="s">
        <v>1</v>
      </c>
      <c r="F51" s="21" t="s">
        <v>9</v>
      </c>
      <c r="G51" s="21" t="s">
        <v>2</v>
      </c>
      <c r="H51" s="24" t="s">
        <v>3</v>
      </c>
    </row>
    <row r="52" spans="1:8">
      <c r="A52" s="29"/>
      <c r="B52" s="22"/>
      <c r="C52" s="22"/>
      <c r="D52" s="22"/>
      <c r="E52" s="22"/>
      <c r="F52" s="22"/>
      <c r="G52" s="22"/>
      <c r="H52" s="25"/>
    </row>
    <row r="53" spans="1:8">
      <c r="A53" s="29"/>
      <c r="B53" s="22"/>
      <c r="C53" s="22"/>
      <c r="D53" s="22"/>
      <c r="E53" s="22"/>
      <c r="F53" s="22"/>
      <c r="G53" s="22"/>
      <c r="H53" s="25"/>
    </row>
    <row r="54" spans="1:8">
      <c r="A54" s="29"/>
      <c r="B54" s="22"/>
      <c r="C54" s="22"/>
      <c r="D54" s="22"/>
      <c r="E54" s="22"/>
      <c r="F54" s="22"/>
      <c r="G54" s="22"/>
      <c r="H54" s="25"/>
    </row>
    <row r="55" spans="1:8" ht="15" thickBot="1">
      <c r="A55" s="30"/>
      <c r="B55" s="23"/>
      <c r="C55" s="23"/>
      <c r="D55" s="23"/>
      <c r="E55" s="23"/>
      <c r="F55" s="23"/>
      <c r="G55" s="23"/>
      <c r="H55" s="26"/>
    </row>
    <row r="56" spans="1:8">
      <c r="A56" s="11">
        <v>44558</v>
      </c>
      <c r="B56" s="12" t="s">
        <v>14</v>
      </c>
      <c r="C56" s="12" t="s">
        <v>15</v>
      </c>
      <c r="D56" s="12" t="s">
        <v>16</v>
      </c>
      <c r="E56" s="12">
        <v>21</v>
      </c>
      <c r="F56" s="12" t="s">
        <v>17</v>
      </c>
      <c r="G56" s="13">
        <v>406.58375999999998</v>
      </c>
      <c r="H56" s="5">
        <f>+G56*E56</f>
        <v>8538.2589599999992</v>
      </c>
    </row>
    <row r="57" spans="1:8">
      <c r="A57" s="8">
        <v>43122</v>
      </c>
      <c r="B57" s="3" t="s">
        <v>14</v>
      </c>
      <c r="C57" s="3" t="s">
        <v>18</v>
      </c>
      <c r="D57" s="3" t="s">
        <v>19</v>
      </c>
      <c r="E57" s="3">
        <v>957.33</v>
      </c>
      <c r="F57" s="3" t="s">
        <v>20</v>
      </c>
      <c r="G57" s="6">
        <v>2400</v>
      </c>
      <c r="H57" s="9">
        <f t="shared" ref="H57:H60" si="2">+G57*E57</f>
        <v>2297592</v>
      </c>
    </row>
    <row r="58" spans="1:8">
      <c r="A58" s="8">
        <v>44558</v>
      </c>
      <c r="B58" s="3" t="s">
        <v>14</v>
      </c>
      <c r="C58" s="3" t="s">
        <v>21</v>
      </c>
      <c r="D58" s="3" t="s">
        <v>22</v>
      </c>
      <c r="E58" s="3">
        <v>15</v>
      </c>
      <c r="F58" s="3" t="s">
        <v>20</v>
      </c>
      <c r="G58" s="6">
        <v>1740</v>
      </c>
      <c r="H58" s="9">
        <f t="shared" si="2"/>
        <v>26100</v>
      </c>
    </row>
    <row r="59" spans="1:8">
      <c r="A59" s="10">
        <v>44592</v>
      </c>
      <c r="B59" s="3" t="s">
        <v>14</v>
      </c>
      <c r="C59" s="3" t="s">
        <v>23</v>
      </c>
      <c r="D59" s="3" t="s">
        <v>24</v>
      </c>
      <c r="E59" s="3">
        <v>339</v>
      </c>
      <c r="F59" s="3" t="s">
        <v>17</v>
      </c>
      <c r="G59" s="6">
        <v>975</v>
      </c>
      <c r="H59" s="9">
        <f t="shared" si="2"/>
        <v>330525</v>
      </c>
    </row>
    <row r="60" spans="1:8">
      <c r="A60" s="8">
        <v>44712</v>
      </c>
      <c r="B60" s="3" t="s">
        <v>25</v>
      </c>
      <c r="C60" s="3" t="s">
        <v>26</v>
      </c>
      <c r="D60" s="3" t="s">
        <v>27</v>
      </c>
      <c r="E60" s="3">
        <v>21746</v>
      </c>
      <c r="F60" s="3" t="s">
        <v>17</v>
      </c>
      <c r="G60" s="6">
        <v>200</v>
      </c>
      <c r="H60" s="9">
        <f t="shared" si="2"/>
        <v>4349200</v>
      </c>
    </row>
    <row r="61" spans="1:8">
      <c r="A61" s="18" t="s">
        <v>4</v>
      </c>
      <c r="B61" s="19"/>
      <c r="C61" s="19"/>
      <c r="D61" s="19"/>
      <c r="E61" s="19"/>
      <c r="F61" s="19"/>
      <c r="G61" s="20"/>
      <c r="H61" s="7">
        <f>SUM(H56:H60)</f>
        <v>7011955.2589599993</v>
      </c>
    </row>
  </sheetData>
  <mergeCells count="36">
    <mergeCell ref="A26:H26"/>
    <mergeCell ref="A28:A32"/>
    <mergeCell ref="E51:E55"/>
    <mergeCell ref="F51:F55"/>
    <mergeCell ref="A49:H49"/>
    <mergeCell ref="F28:F32"/>
    <mergeCell ref="A38:G38"/>
    <mergeCell ref="A2:H2"/>
    <mergeCell ref="A3:H3"/>
    <mergeCell ref="A4:H4"/>
    <mergeCell ref="A24:H24"/>
    <mergeCell ref="A25:H25"/>
    <mergeCell ref="G6:G10"/>
    <mergeCell ref="H6:H10"/>
    <mergeCell ref="A6:A10"/>
    <mergeCell ref="B6:B10"/>
    <mergeCell ref="C6:C10"/>
    <mergeCell ref="D6:D10"/>
    <mergeCell ref="E6:E10"/>
    <mergeCell ref="A16:G16"/>
    <mergeCell ref="F6:F10"/>
    <mergeCell ref="A61:G61"/>
    <mergeCell ref="G51:G55"/>
    <mergeCell ref="H51:H55"/>
    <mergeCell ref="G28:G32"/>
    <mergeCell ref="H28:H32"/>
    <mergeCell ref="B28:B32"/>
    <mergeCell ref="C28:C32"/>
    <mergeCell ref="D28:D32"/>
    <mergeCell ref="E28:E32"/>
    <mergeCell ref="A47:H47"/>
    <mergeCell ref="A48:H48"/>
    <mergeCell ref="A51:A55"/>
    <mergeCell ref="B51:B55"/>
    <mergeCell ref="C51:C55"/>
    <mergeCell ref="D51:D55"/>
  </mergeCells>
  <pageMargins left="0.82677165354330717" right="0.23622047244094491" top="0.74803149606299213" bottom="0.74803149606299213" header="0.31496062992125984" footer="0.3149606299212598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inv_madera_abril_2022</vt:lpstr>
      <vt:lpstr>inv_madera_abril_2022!Área_de_impresión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Peralta</cp:lastModifiedBy>
  <cp:revision>1</cp:revision>
  <cp:lastPrinted>2022-10-10T19:16:26Z</cp:lastPrinted>
  <dcterms:created xsi:type="dcterms:W3CDTF">2022-07-05T16:09:32Z</dcterms:created>
  <dcterms:modified xsi:type="dcterms:W3CDTF">2022-10-18T16:18:50Z</dcterms:modified>
</cp:coreProperties>
</file>