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2\DICIEMBRE 2022\"/>
    </mc:Choice>
  </mc:AlternateContent>
  <xr:revisionPtr revIDLastSave="0" documentId="8_{5667987A-48AE-4797-974F-5E9F1DC6F8A1}" xr6:coauthVersionLast="47" xr6:coauthVersionMax="47" xr10:uidLastSave="{00000000-0000-0000-0000-000000000000}"/>
  <bookViews>
    <workbookView xWindow="-120" yWindow="-120" windowWidth="29040" windowHeight="15840" xr2:uid="{A68E9F2F-9C4C-494A-8B29-89D31C002D2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H91" i="1"/>
  <c r="H90" i="1"/>
  <c r="H89" i="1"/>
  <c r="H88" i="1"/>
  <c r="H87" i="1"/>
  <c r="H86" i="1"/>
  <c r="H85" i="1"/>
  <c r="H84" i="1"/>
  <c r="H83" i="1"/>
  <c r="H56" i="1"/>
  <c r="H55" i="1"/>
  <c r="H54" i="1"/>
  <c r="H53" i="1"/>
  <c r="H52" i="1"/>
  <c r="H51" i="1"/>
  <c r="H50" i="1"/>
  <c r="H49" i="1"/>
  <c r="H48" i="1"/>
  <c r="H47" i="1"/>
  <c r="H20" i="1"/>
  <c r="H19" i="1"/>
  <c r="H18" i="1"/>
  <c r="H17" i="1"/>
  <c r="H16" i="1"/>
  <c r="H15" i="1"/>
  <c r="H14" i="1"/>
  <c r="H13" i="1"/>
  <c r="H12" i="1"/>
  <c r="H11" i="1"/>
  <c r="H93" i="1" l="1"/>
  <c r="H57" i="1"/>
  <c r="H21" i="1"/>
</calcChain>
</file>

<file path=xl/sharedStrings.xml><?xml version="1.0" encoding="utf-8"?>
<sst xmlns="http://schemas.openxmlformats.org/spreadsheetml/2006/main" count="156" uniqueCount="44">
  <si>
    <t>INSTITUTO DEL TABACO DE LA REPÚBLICA DOMINICANA</t>
  </si>
  <si>
    <t>INVENTARIO FERTILIZANTES</t>
  </si>
  <si>
    <t>Fecha de adquisición y/o registro</t>
  </si>
  <si>
    <t>Artículo</t>
  </si>
  <si>
    <t>Código instritucional</t>
  </si>
  <si>
    <t>Descripción artículo</t>
  </si>
  <si>
    <t>Existencia</t>
  </si>
  <si>
    <t>Unidad</t>
  </si>
  <si>
    <t>Costo</t>
  </si>
  <si>
    <t>Valor</t>
  </si>
  <si>
    <t>TOTAL</t>
  </si>
  <si>
    <t>MES DE OCTUBRE 2022</t>
  </si>
  <si>
    <t>MES DE NOVIEMBRE 2022</t>
  </si>
  <si>
    <t>MES DE DICIEMBRE 2022</t>
  </si>
  <si>
    <t>FERTILIZANTE ( 1 )</t>
  </si>
  <si>
    <t>A10-18-15(S)</t>
  </si>
  <si>
    <t>ABONO 10-18-15(S)</t>
  </si>
  <si>
    <t>QTAL</t>
  </si>
  <si>
    <t>ABON10-18-15S</t>
  </si>
  <si>
    <t>ABONO 10-18-15 (S) FORM. SULF.</t>
  </si>
  <si>
    <t>ABON15-15-15S-5S2MGO</t>
  </si>
  <si>
    <t>ABON15-15-15S-5S +2MGO</t>
  </si>
  <si>
    <t>ABOTNC</t>
  </si>
  <si>
    <t>ABOTERRA NITRATO DE CALCIO</t>
  </si>
  <si>
    <t>55LBS</t>
  </si>
  <si>
    <t>FLOR-SOLUB</t>
  </si>
  <si>
    <t>FLORACION SOLUBLE</t>
  </si>
  <si>
    <t>PLAMT-3</t>
  </si>
  <si>
    <t>PLAMTAR 3 - BALANCE NK</t>
  </si>
  <si>
    <t>25LBS</t>
  </si>
  <si>
    <t>PROD-SOLUB</t>
  </si>
  <si>
    <t>PRODUCCION SOLUBLE</t>
  </si>
  <si>
    <t>SEMI-FUTURO</t>
  </si>
  <si>
    <t>SEMILLERO FUTURO ( 12-8- 20+4MGO+4S+ME)</t>
  </si>
  <si>
    <t>SULFZINC</t>
  </si>
  <si>
    <t>SULFATO DE ZINC )</t>
  </si>
  <si>
    <t>25KG</t>
  </si>
  <si>
    <t>MATERIALES ( 9 )</t>
  </si>
  <si>
    <t>ROLL-TELA3.5X100M</t>
  </si>
  <si>
    <t>ROLLO TELA TABAC 3.5X100 MT</t>
  </si>
  <si>
    <t>ROLLO</t>
  </si>
  <si>
    <t>ABONO</t>
  </si>
  <si>
    <t>ABONO 15-15-15 (S)+2MGO</t>
  </si>
  <si>
    <t>Código Instritucional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</si>
</sst>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"/>
  </numFmts>
  <fonts count="5">
    <font>
      <sz val="11"/>
      <color theme="1"/>
      <name val="Calibri"/>
      <family val="2"/>
      <scheme val="minor"/>
    </font>
    <font>
      <b/>
      <sz val="11"/>
      <color rgb="FF000000"/>
      <name val="Liberation Sans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0" fontId="0" fillId="0" borderId="5" xfId="0" applyBorder="1"/>
    <xf numFmtId="4" fontId="1" fillId="0" borderId="5" xfId="0" applyNumberFormat="1" applyFont="1" applyBorder="1"/>
    <xf numFmtId="0" fontId="1" fillId="0" borderId="0" xfId="0" applyFont="1"/>
    <xf numFmtId="4" fontId="2" fillId="0" borderId="5" xfId="0" applyNumberFormat="1" applyFont="1" applyBorder="1"/>
    <xf numFmtId="43" fontId="0" fillId="0" borderId="5" xfId="1" applyFont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4" fontId="4" fillId="0" borderId="5" xfId="0" applyNumberFormat="1" applyFont="1" applyBorder="1"/>
    <xf numFmtId="164" fontId="0" fillId="0" borderId="14" xfId="0" applyNumberFormat="1" applyBorder="1" applyAlignment="1">
      <alignment horizontal="center"/>
    </xf>
    <xf numFmtId="0" fontId="0" fillId="0" borderId="14" xfId="0" applyBorder="1"/>
    <xf numFmtId="43" fontId="0" fillId="0" borderId="14" xfId="1" applyFont="1" applyBorder="1"/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537721</xdr:colOff>
      <xdr:row>4</xdr:row>
      <xdr:rowOff>151332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5481858-742A-4EAC-AD71-F96C3E09E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0</xdr:row>
      <xdr:rowOff>0</xdr:rowOff>
    </xdr:from>
    <xdr:to>
      <xdr:col>7</xdr:col>
      <xdr:colOff>786931</xdr:colOff>
      <xdr:row>4</xdr:row>
      <xdr:rowOff>128093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F317CA2-2E62-4725-97A7-4881C4A3D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0" y="0"/>
          <a:ext cx="1920406" cy="89009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93</xdr:row>
      <xdr:rowOff>47625</xdr:rowOff>
    </xdr:from>
    <xdr:ext cx="1952625" cy="1447800"/>
    <xdr:pic>
      <xdr:nvPicPr>
        <xdr:cNvPr id="7" name="Picture 9">
          <a:extLst>
            <a:ext uri="{FF2B5EF4-FFF2-40B4-BE49-F238E27FC236}">
              <a16:creationId xmlns:a16="http://schemas.microsoft.com/office/drawing/2014/main" id="{4C07BA0E-0E35-41F5-8F37-C7ECBC2F4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0" y="15335250"/>
          <a:ext cx="1952625" cy="14478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0FBB7-88F7-422E-ABD4-F746AE4DD535}">
  <dimension ref="A2:H94"/>
  <sheetViews>
    <sheetView tabSelected="1" topLeftCell="A81" workbookViewId="0">
      <selection activeCell="A66" sqref="A61:XFD66"/>
    </sheetView>
  </sheetViews>
  <sheetFormatPr baseColWidth="10" defaultRowHeight="15"/>
  <cols>
    <col min="1" max="1" width="14.42578125" customWidth="1"/>
    <col min="2" max="2" width="16.7109375" bestFit="1" customWidth="1"/>
    <col min="3" max="3" width="23.140625" bestFit="1" customWidth="1"/>
    <col min="4" max="4" width="41.140625" bestFit="1" customWidth="1"/>
    <col min="5" max="5" width="11.42578125" bestFit="1" customWidth="1"/>
    <col min="6" max="6" width="8.140625" bestFit="1" customWidth="1"/>
    <col min="7" max="7" width="10.5703125" bestFit="1" customWidth="1"/>
    <col min="8" max="8" width="13.140625" bestFit="1" customWidth="1"/>
  </cols>
  <sheetData>
    <row r="2" spans="1:8">
      <c r="A2" s="8" t="s">
        <v>0</v>
      </c>
      <c r="B2" s="8"/>
      <c r="C2" s="8"/>
      <c r="D2" s="8"/>
      <c r="E2" s="8"/>
      <c r="F2" s="8"/>
      <c r="G2" s="8"/>
      <c r="H2" s="8"/>
    </row>
    <row r="3" spans="1:8">
      <c r="A3" s="8" t="s">
        <v>1</v>
      </c>
      <c r="B3" s="8"/>
      <c r="C3" s="8"/>
      <c r="D3" s="8"/>
      <c r="E3" s="8"/>
      <c r="F3" s="8"/>
      <c r="G3" s="8"/>
      <c r="H3" s="8"/>
    </row>
    <row r="4" spans="1:8">
      <c r="A4" s="8" t="s">
        <v>11</v>
      </c>
      <c r="B4" s="8"/>
      <c r="C4" s="8"/>
      <c r="D4" s="8"/>
      <c r="E4" s="8"/>
      <c r="F4" s="8"/>
      <c r="G4" s="8"/>
      <c r="H4" s="8"/>
    </row>
    <row r="5" spans="1:8" ht="15.75" thickBot="1">
      <c r="A5" s="1"/>
      <c r="B5" s="1"/>
      <c r="C5" s="1"/>
      <c r="D5" s="1"/>
      <c r="E5" s="1"/>
      <c r="F5" s="1"/>
      <c r="G5" s="1"/>
      <c r="H5" s="1"/>
    </row>
    <row r="6" spans="1:8">
      <c r="A6" s="9" t="s">
        <v>2</v>
      </c>
      <c r="B6" s="12" t="s">
        <v>3</v>
      </c>
      <c r="C6" s="12" t="s">
        <v>43</v>
      </c>
      <c r="D6" s="12" t="s">
        <v>5</v>
      </c>
      <c r="E6" s="12" t="s">
        <v>6</v>
      </c>
      <c r="F6" s="12" t="s">
        <v>7</v>
      </c>
      <c r="G6" s="12" t="s">
        <v>8</v>
      </c>
      <c r="H6" s="15" t="s">
        <v>9</v>
      </c>
    </row>
    <row r="7" spans="1:8">
      <c r="A7" s="10"/>
      <c r="B7" s="13"/>
      <c r="C7" s="13"/>
      <c r="D7" s="13"/>
      <c r="E7" s="13"/>
      <c r="F7" s="13"/>
      <c r="G7" s="13"/>
      <c r="H7" s="16"/>
    </row>
    <row r="8" spans="1:8">
      <c r="A8" s="10"/>
      <c r="B8" s="13"/>
      <c r="C8" s="13"/>
      <c r="D8" s="13"/>
      <c r="E8" s="13"/>
      <c r="F8" s="13"/>
      <c r="G8" s="13"/>
      <c r="H8" s="16"/>
    </row>
    <row r="9" spans="1:8">
      <c r="A9" s="10"/>
      <c r="B9" s="13"/>
      <c r="C9" s="13"/>
      <c r="D9" s="13"/>
      <c r="E9" s="13"/>
      <c r="F9" s="13"/>
      <c r="G9" s="13"/>
      <c r="H9" s="16"/>
    </row>
    <row r="10" spans="1:8" ht="15.75" thickBot="1">
      <c r="A10" s="11"/>
      <c r="B10" s="24"/>
      <c r="C10" s="24"/>
      <c r="D10" s="24"/>
      <c r="E10" s="24"/>
      <c r="F10" s="24"/>
      <c r="G10" s="24"/>
      <c r="H10" s="25"/>
    </row>
    <row r="11" spans="1:8">
      <c r="A11" s="21">
        <v>42746</v>
      </c>
      <c r="B11" s="22" t="s">
        <v>14</v>
      </c>
      <c r="C11" s="22" t="s">
        <v>15</v>
      </c>
      <c r="D11" s="22" t="s">
        <v>16</v>
      </c>
      <c r="E11" s="22">
        <v>184</v>
      </c>
      <c r="F11" s="22" t="s">
        <v>17</v>
      </c>
      <c r="G11" s="23">
        <v>1916</v>
      </c>
      <c r="H11" s="23">
        <f>+E11*G11</f>
        <v>352544</v>
      </c>
    </row>
    <row r="12" spans="1:8">
      <c r="A12" s="19">
        <v>42912</v>
      </c>
      <c r="B12" s="3" t="s">
        <v>14</v>
      </c>
      <c r="C12" s="3" t="s">
        <v>18</v>
      </c>
      <c r="D12" s="3" t="s">
        <v>19</v>
      </c>
      <c r="E12" s="3">
        <v>17</v>
      </c>
      <c r="F12" s="3" t="s">
        <v>17</v>
      </c>
      <c r="G12" s="7">
        <v>1415</v>
      </c>
      <c r="H12" s="7">
        <f t="shared" ref="H12:H20" si="0">+E12*G12</f>
        <v>24055</v>
      </c>
    </row>
    <row r="13" spans="1:8">
      <c r="A13" s="19">
        <v>43095</v>
      </c>
      <c r="B13" s="3" t="s">
        <v>14</v>
      </c>
      <c r="C13" s="3" t="s">
        <v>20</v>
      </c>
      <c r="D13" s="3" t="s">
        <v>21</v>
      </c>
      <c r="E13" s="3">
        <v>65</v>
      </c>
      <c r="F13" s="3" t="s">
        <v>17</v>
      </c>
      <c r="G13" s="7">
        <v>1997.16</v>
      </c>
      <c r="H13" s="7">
        <f t="shared" si="0"/>
        <v>129815.40000000001</v>
      </c>
    </row>
    <row r="14" spans="1:8">
      <c r="A14" s="19">
        <v>43049</v>
      </c>
      <c r="B14" s="3" t="s">
        <v>14</v>
      </c>
      <c r="C14" s="3" t="s">
        <v>22</v>
      </c>
      <c r="D14" s="3" t="s">
        <v>23</v>
      </c>
      <c r="E14" s="3">
        <v>36</v>
      </c>
      <c r="F14" s="3" t="s">
        <v>24</v>
      </c>
      <c r="G14" s="7">
        <v>630</v>
      </c>
      <c r="H14" s="7">
        <f t="shared" si="0"/>
        <v>22680</v>
      </c>
    </row>
    <row r="15" spans="1:8">
      <c r="A15" s="19">
        <v>42758</v>
      </c>
      <c r="B15" s="3" t="s">
        <v>14</v>
      </c>
      <c r="C15" s="3" t="s">
        <v>25</v>
      </c>
      <c r="D15" s="3" t="s">
        <v>26</v>
      </c>
      <c r="E15" s="3">
        <v>49</v>
      </c>
      <c r="F15" s="3" t="s">
        <v>24</v>
      </c>
      <c r="G15" s="7">
        <v>1250.7636399999999</v>
      </c>
      <c r="H15" s="7">
        <f t="shared" si="0"/>
        <v>61287.418359999996</v>
      </c>
    </row>
    <row r="16" spans="1:8">
      <c r="A16" s="19">
        <v>39141</v>
      </c>
      <c r="B16" s="3" t="s">
        <v>14</v>
      </c>
      <c r="C16" s="3" t="s">
        <v>27</v>
      </c>
      <c r="D16" s="3" t="s">
        <v>28</v>
      </c>
      <c r="E16" s="3">
        <v>9</v>
      </c>
      <c r="F16" s="3" t="s">
        <v>29</v>
      </c>
      <c r="G16" s="7">
        <v>573.75</v>
      </c>
      <c r="H16" s="7">
        <f t="shared" si="0"/>
        <v>5163.75</v>
      </c>
    </row>
    <row r="17" spans="1:8">
      <c r="A17" s="19">
        <v>42647</v>
      </c>
      <c r="B17" s="3" t="s">
        <v>14</v>
      </c>
      <c r="C17" s="3" t="s">
        <v>30</v>
      </c>
      <c r="D17" s="3" t="s">
        <v>31</v>
      </c>
      <c r="E17" s="3">
        <v>9</v>
      </c>
      <c r="F17" s="3" t="s">
        <v>24</v>
      </c>
      <c r="G17" s="7">
        <v>1862.0409099999999</v>
      </c>
      <c r="H17" s="7">
        <f t="shared" si="0"/>
        <v>16758.368190000001</v>
      </c>
    </row>
    <row r="18" spans="1:8">
      <c r="A18" s="19">
        <v>42912</v>
      </c>
      <c r="B18" s="3" t="s">
        <v>14</v>
      </c>
      <c r="C18" s="3" t="s">
        <v>32</v>
      </c>
      <c r="D18" s="3" t="s">
        <v>33</v>
      </c>
      <c r="E18" s="3">
        <v>19</v>
      </c>
      <c r="F18" s="3" t="s">
        <v>24</v>
      </c>
      <c r="G18" s="7">
        <v>795</v>
      </c>
      <c r="H18" s="7">
        <f t="shared" si="0"/>
        <v>15105</v>
      </c>
    </row>
    <row r="19" spans="1:8">
      <c r="A19" s="19">
        <v>42647</v>
      </c>
      <c r="B19" s="3" t="s">
        <v>14</v>
      </c>
      <c r="C19" s="3" t="s">
        <v>34</v>
      </c>
      <c r="D19" s="3" t="s">
        <v>35</v>
      </c>
      <c r="E19" s="3">
        <v>2</v>
      </c>
      <c r="F19" s="3" t="s">
        <v>36</v>
      </c>
      <c r="G19" s="7">
        <v>1408</v>
      </c>
      <c r="H19" s="7">
        <f t="shared" si="0"/>
        <v>2816</v>
      </c>
    </row>
    <row r="20" spans="1:8">
      <c r="A20" s="19">
        <v>42647</v>
      </c>
      <c r="B20" s="3" t="s">
        <v>37</v>
      </c>
      <c r="C20" s="3" t="s">
        <v>38</v>
      </c>
      <c r="D20" s="3" t="s">
        <v>39</v>
      </c>
      <c r="E20" s="3">
        <v>2</v>
      </c>
      <c r="F20" s="3" t="s">
        <v>40</v>
      </c>
      <c r="G20" s="7">
        <v>16100</v>
      </c>
      <c r="H20" s="7">
        <f t="shared" si="0"/>
        <v>32200</v>
      </c>
    </row>
    <row r="21" spans="1:8">
      <c r="A21" s="26" t="s">
        <v>10</v>
      </c>
      <c r="B21" s="27"/>
      <c r="C21" s="27"/>
      <c r="D21" s="27"/>
      <c r="E21" s="27"/>
      <c r="F21" s="27"/>
      <c r="G21" s="28"/>
      <c r="H21" s="20">
        <f>SUM(H11:H20)</f>
        <v>662424.93654999998</v>
      </c>
    </row>
    <row r="22" spans="1:8">
      <c r="G22" s="2"/>
      <c r="H22" s="2"/>
    </row>
    <row r="23" spans="1:8">
      <c r="G23" s="2"/>
      <c r="H23" s="2"/>
    </row>
    <row r="24" spans="1:8">
      <c r="G24" s="2"/>
      <c r="H24" s="2"/>
    </row>
    <row r="25" spans="1:8">
      <c r="G25" s="2"/>
      <c r="H25" s="2"/>
    </row>
    <row r="26" spans="1:8">
      <c r="G26" s="2"/>
      <c r="H26" s="2"/>
    </row>
    <row r="27" spans="1:8">
      <c r="G27" s="2"/>
      <c r="H27" s="2"/>
    </row>
    <row r="28" spans="1:8">
      <c r="G28" s="2"/>
      <c r="H28" s="2"/>
    </row>
    <row r="29" spans="1:8">
      <c r="G29" s="2"/>
      <c r="H29" s="2"/>
    </row>
    <row r="30" spans="1:8">
      <c r="G30" s="2"/>
      <c r="H30" s="2"/>
    </row>
    <row r="31" spans="1:8">
      <c r="G31" s="2"/>
      <c r="H31" s="2"/>
    </row>
    <row r="32" spans="1:8">
      <c r="G32" s="2"/>
      <c r="H32" s="2"/>
    </row>
    <row r="33" spans="1:8">
      <c r="G33" s="2"/>
      <c r="H33" s="2"/>
    </row>
    <row r="38" spans="1:8">
      <c r="A38" s="8" t="s">
        <v>0</v>
      </c>
      <c r="B38" s="8"/>
      <c r="C38" s="8"/>
      <c r="D38" s="8"/>
      <c r="E38" s="8"/>
      <c r="F38" s="8"/>
      <c r="G38" s="8"/>
      <c r="H38" s="8"/>
    </row>
    <row r="39" spans="1:8">
      <c r="A39" s="8" t="s">
        <v>1</v>
      </c>
      <c r="B39" s="8"/>
      <c r="C39" s="8"/>
      <c r="D39" s="8"/>
      <c r="E39" s="8"/>
      <c r="F39" s="8"/>
      <c r="G39" s="8"/>
      <c r="H39" s="8"/>
    </row>
    <row r="40" spans="1:8">
      <c r="A40" s="8" t="s">
        <v>12</v>
      </c>
      <c r="B40" s="8"/>
      <c r="C40" s="8"/>
      <c r="D40" s="8"/>
      <c r="E40" s="8"/>
      <c r="F40" s="8"/>
      <c r="G40" s="8"/>
      <c r="H40" s="8"/>
    </row>
    <row r="41" spans="1:8" ht="15.75" thickBot="1">
      <c r="A41" s="1"/>
      <c r="B41" s="1"/>
      <c r="C41" s="1"/>
      <c r="D41" s="1"/>
      <c r="E41" s="1"/>
      <c r="F41" s="1"/>
      <c r="G41" s="1"/>
      <c r="H41" s="1"/>
    </row>
    <row r="42" spans="1:8">
      <c r="A42" s="9" t="s">
        <v>2</v>
      </c>
      <c r="B42" s="12" t="s">
        <v>3</v>
      </c>
      <c r="C42" s="12" t="s">
        <v>4</v>
      </c>
      <c r="D42" s="12" t="s">
        <v>5</v>
      </c>
      <c r="E42" s="12" t="s">
        <v>6</v>
      </c>
      <c r="F42" s="12" t="s">
        <v>7</v>
      </c>
      <c r="G42" s="12" t="s">
        <v>8</v>
      </c>
      <c r="H42" s="15" t="s">
        <v>9</v>
      </c>
    </row>
    <row r="43" spans="1:8">
      <c r="A43" s="10"/>
      <c r="B43" s="13"/>
      <c r="C43" s="13"/>
      <c r="D43" s="13"/>
      <c r="E43" s="13"/>
      <c r="F43" s="13"/>
      <c r="G43" s="13"/>
      <c r="H43" s="16"/>
    </row>
    <row r="44" spans="1:8">
      <c r="A44" s="10"/>
      <c r="B44" s="13"/>
      <c r="C44" s="13"/>
      <c r="D44" s="13"/>
      <c r="E44" s="13"/>
      <c r="F44" s="13"/>
      <c r="G44" s="13"/>
      <c r="H44" s="16"/>
    </row>
    <row r="45" spans="1:8">
      <c r="A45" s="10"/>
      <c r="B45" s="13"/>
      <c r="C45" s="13"/>
      <c r="D45" s="13"/>
      <c r="E45" s="13"/>
      <c r="F45" s="13"/>
      <c r="G45" s="13"/>
      <c r="H45" s="16"/>
    </row>
    <row r="46" spans="1:8" ht="15.75" thickBot="1">
      <c r="A46" s="11"/>
      <c r="B46" s="24"/>
      <c r="C46" s="24"/>
      <c r="D46" s="24"/>
      <c r="E46" s="24"/>
      <c r="F46" s="24"/>
      <c r="G46" s="24"/>
      <c r="H46" s="25"/>
    </row>
    <row r="47" spans="1:8">
      <c r="A47" s="21">
        <v>42746</v>
      </c>
      <c r="B47" s="22" t="s">
        <v>14</v>
      </c>
      <c r="C47" s="22" t="s">
        <v>15</v>
      </c>
      <c r="D47" s="22" t="s">
        <v>16</v>
      </c>
      <c r="E47" s="22">
        <v>153</v>
      </c>
      <c r="F47" s="22" t="s">
        <v>17</v>
      </c>
      <c r="G47" s="23">
        <v>1916</v>
      </c>
      <c r="H47" s="23">
        <f>+E47*G47</f>
        <v>293148</v>
      </c>
    </row>
    <row r="48" spans="1:8">
      <c r="A48" s="19">
        <v>42912</v>
      </c>
      <c r="B48" s="3" t="s">
        <v>14</v>
      </c>
      <c r="C48" s="3" t="s">
        <v>18</v>
      </c>
      <c r="D48" s="3" t="s">
        <v>19</v>
      </c>
      <c r="E48" s="3">
        <v>8</v>
      </c>
      <c r="F48" s="3" t="s">
        <v>17</v>
      </c>
      <c r="G48" s="7">
        <v>1415</v>
      </c>
      <c r="H48" s="7">
        <f t="shared" ref="H48:H56" si="1">+E48*G48</f>
        <v>11320</v>
      </c>
    </row>
    <row r="49" spans="1:8">
      <c r="A49" s="19">
        <v>43095</v>
      </c>
      <c r="B49" s="3" t="s">
        <v>14</v>
      </c>
      <c r="C49" s="3" t="s">
        <v>20</v>
      </c>
      <c r="D49" s="3" t="s">
        <v>21</v>
      </c>
      <c r="E49" s="3">
        <v>4</v>
      </c>
      <c r="F49" s="3" t="s">
        <v>17</v>
      </c>
      <c r="G49" s="7">
        <v>1997.16</v>
      </c>
      <c r="H49" s="7">
        <f t="shared" si="1"/>
        <v>7988.64</v>
      </c>
    </row>
    <row r="50" spans="1:8">
      <c r="A50" s="19">
        <v>43049</v>
      </c>
      <c r="B50" s="3" t="s">
        <v>14</v>
      </c>
      <c r="C50" s="3" t="s">
        <v>22</v>
      </c>
      <c r="D50" s="3" t="s">
        <v>23</v>
      </c>
      <c r="E50" s="3">
        <v>34</v>
      </c>
      <c r="F50" s="3" t="s">
        <v>24</v>
      </c>
      <c r="G50" s="7">
        <v>630</v>
      </c>
      <c r="H50" s="7">
        <f t="shared" si="1"/>
        <v>21420</v>
      </c>
    </row>
    <row r="51" spans="1:8">
      <c r="A51" s="19">
        <v>42758</v>
      </c>
      <c r="B51" s="3" t="s">
        <v>14</v>
      </c>
      <c r="C51" s="3" t="s">
        <v>25</v>
      </c>
      <c r="D51" s="3" t="s">
        <v>26</v>
      </c>
      <c r="E51" s="3">
        <v>43</v>
      </c>
      <c r="F51" s="3" t="s">
        <v>24</v>
      </c>
      <c r="G51" s="7">
        <v>1250.7636399999999</v>
      </c>
      <c r="H51" s="7">
        <f t="shared" si="1"/>
        <v>53782.836519999997</v>
      </c>
    </row>
    <row r="52" spans="1:8">
      <c r="A52" s="19">
        <v>39141</v>
      </c>
      <c r="B52" s="3" t="s">
        <v>14</v>
      </c>
      <c r="C52" s="3" t="s">
        <v>27</v>
      </c>
      <c r="D52" s="3" t="s">
        <v>28</v>
      </c>
      <c r="E52" s="3">
        <v>5</v>
      </c>
      <c r="F52" s="3" t="s">
        <v>29</v>
      </c>
      <c r="G52" s="7">
        <v>573.75</v>
      </c>
      <c r="H52" s="7">
        <f t="shared" si="1"/>
        <v>2868.75</v>
      </c>
    </row>
    <row r="53" spans="1:8">
      <c r="A53" s="19">
        <v>42647</v>
      </c>
      <c r="B53" s="3" t="s">
        <v>14</v>
      </c>
      <c r="C53" s="3" t="s">
        <v>30</v>
      </c>
      <c r="D53" s="3" t="s">
        <v>31</v>
      </c>
      <c r="E53" s="3">
        <v>9</v>
      </c>
      <c r="F53" s="3" t="s">
        <v>24</v>
      </c>
      <c r="G53" s="7">
        <v>1862.0409099999999</v>
      </c>
      <c r="H53" s="7">
        <f t="shared" si="1"/>
        <v>16758.368190000001</v>
      </c>
    </row>
    <row r="54" spans="1:8">
      <c r="A54" s="19">
        <v>42912</v>
      </c>
      <c r="B54" s="3" t="s">
        <v>14</v>
      </c>
      <c r="C54" s="3" t="s">
        <v>32</v>
      </c>
      <c r="D54" s="3" t="s">
        <v>33</v>
      </c>
      <c r="E54" s="3">
        <v>17</v>
      </c>
      <c r="F54" s="3" t="s">
        <v>24</v>
      </c>
      <c r="G54" s="7">
        <v>795</v>
      </c>
      <c r="H54" s="7">
        <f t="shared" si="1"/>
        <v>13515</v>
      </c>
    </row>
    <row r="55" spans="1:8">
      <c r="A55" s="19">
        <v>42647</v>
      </c>
      <c r="B55" s="3" t="s">
        <v>14</v>
      </c>
      <c r="C55" s="3" t="s">
        <v>34</v>
      </c>
      <c r="D55" s="3" t="s">
        <v>35</v>
      </c>
      <c r="E55" s="3">
        <v>2</v>
      </c>
      <c r="F55" s="3" t="s">
        <v>36</v>
      </c>
      <c r="G55" s="7">
        <v>1408</v>
      </c>
      <c r="H55" s="7">
        <f t="shared" si="1"/>
        <v>2816</v>
      </c>
    </row>
    <row r="56" spans="1:8">
      <c r="A56" s="19">
        <v>42647</v>
      </c>
      <c r="B56" s="3" t="s">
        <v>37</v>
      </c>
      <c r="C56" s="3" t="s">
        <v>38</v>
      </c>
      <c r="D56" s="3" t="s">
        <v>39</v>
      </c>
      <c r="E56" s="3">
        <v>2</v>
      </c>
      <c r="F56" s="3" t="s">
        <v>40</v>
      </c>
      <c r="G56" s="7">
        <v>16100</v>
      </c>
      <c r="H56" s="7">
        <f t="shared" si="1"/>
        <v>32200</v>
      </c>
    </row>
    <row r="57" spans="1:8">
      <c r="A57" s="29" t="s">
        <v>10</v>
      </c>
      <c r="B57" s="29"/>
      <c r="C57" s="29"/>
      <c r="D57" s="29"/>
      <c r="E57" s="29"/>
      <c r="F57" s="29"/>
      <c r="G57" s="29"/>
      <c r="H57" s="4">
        <f>SUM(H47:H56)</f>
        <v>455817.59471000003</v>
      </c>
    </row>
    <row r="74" spans="1:8">
      <c r="A74" s="8" t="s">
        <v>0</v>
      </c>
      <c r="B74" s="8"/>
      <c r="C74" s="8"/>
      <c r="D74" s="8"/>
      <c r="E74" s="8"/>
      <c r="F74" s="8"/>
      <c r="G74" s="8"/>
      <c r="H74" s="8"/>
    </row>
    <row r="75" spans="1:8">
      <c r="A75" s="8" t="s">
        <v>1</v>
      </c>
      <c r="B75" s="8"/>
      <c r="C75" s="8"/>
      <c r="D75" s="8"/>
      <c r="E75" s="8"/>
      <c r="F75" s="8"/>
      <c r="G75" s="8"/>
      <c r="H75" s="8"/>
    </row>
    <row r="76" spans="1:8">
      <c r="A76" s="8" t="s">
        <v>13</v>
      </c>
      <c r="B76" s="8"/>
      <c r="C76" s="8"/>
      <c r="D76" s="8"/>
      <c r="E76" s="8"/>
      <c r="F76" s="8"/>
      <c r="G76" s="8"/>
      <c r="H76" s="8"/>
    </row>
    <row r="77" spans="1:8" ht="15.75" thickBot="1">
      <c r="C77" s="5"/>
    </row>
    <row r="78" spans="1:8">
      <c r="A78" s="9" t="s">
        <v>2</v>
      </c>
      <c r="B78" s="12" t="s">
        <v>3</v>
      </c>
      <c r="C78" s="12" t="s">
        <v>4</v>
      </c>
      <c r="D78" s="12" t="s">
        <v>5</v>
      </c>
      <c r="E78" s="12" t="s">
        <v>6</v>
      </c>
      <c r="F78" s="12" t="s">
        <v>7</v>
      </c>
      <c r="G78" s="12" t="s">
        <v>8</v>
      </c>
      <c r="H78" s="15" t="s">
        <v>9</v>
      </c>
    </row>
    <row r="79" spans="1:8">
      <c r="A79" s="10"/>
      <c r="B79" s="13"/>
      <c r="C79" s="13"/>
      <c r="D79" s="13"/>
      <c r="E79" s="13"/>
      <c r="F79" s="13"/>
      <c r="G79" s="13"/>
      <c r="H79" s="16"/>
    </row>
    <row r="80" spans="1:8">
      <c r="A80" s="10"/>
      <c r="B80" s="13"/>
      <c r="C80" s="13"/>
      <c r="D80" s="13"/>
      <c r="E80" s="13"/>
      <c r="F80" s="13"/>
      <c r="G80" s="13"/>
      <c r="H80" s="16"/>
    </row>
    <row r="81" spans="1:8">
      <c r="A81" s="10"/>
      <c r="B81" s="13"/>
      <c r="C81" s="13"/>
      <c r="D81" s="13"/>
      <c r="E81" s="13"/>
      <c r="F81" s="13"/>
      <c r="G81" s="13"/>
      <c r="H81" s="16"/>
    </row>
    <row r="82" spans="1:8">
      <c r="A82" s="18"/>
      <c r="B82" s="14"/>
      <c r="C82" s="14"/>
      <c r="D82" s="14"/>
      <c r="E82" s="14"/>
      <c r="F82" s="14"/>
      <c r="G82" s="14"/>
      <c r="H82" s="17"/>
    </row>
    <row r="83" spans="1:8">
      <c r="A83" s="19">
        <v>42746</v>
      </c>
      <c r="B83" s="3" t="s">
        <v>14</v>
      </c>
      <c r="C83" s="3" t="s">
        <v>15</v>
      </c>
      <c r="D83" s="3" t="s">
        <v>16</v>
      </c>
      <c r="E83" s="3">
        <v>90</v>
      </c>
      <c r="F83" s="3" t="s">
        <v>17</v>
      </c>
      <c r="G83" s="7">
        <v>1916</v>
      </c>
      <c r="H83" s="7">
        <f>+E83*G83</f>
        <v>172440</v>
      </c>
    </row>
    <row r="84" spans="1:8">
      <c r="A84" s="19">
        <v>42912</v>
      </c>
      <c r="B84" s="3" t="s">
        <v>14</v>
      </c>
      <c r="C84" s="3" t="s">
        <v>18</v>
      </c>
      <c r="D84" s="3" t="s">
        <v>19</v>
      </c>
      <c r="E84" s="3">
        <v>3</v>
      </c>
      <c r="F84" s="3" t="s">
        <v>17</v>
      </c>
      <c r="G84" s="7">
        <v>1415</v>
      </c>
      <c r="H84" s="7">
        <f t="shared" ref="H84:H92" si="2">+E84*G84</f>
        <v>4245</v>
      </c>
    </row>
    <row r="85" spans="1:8">
      <c r="A85" s="19">
        <v>43095</v>
      </c>
      <c r="B85" s="3" t="s">
        <v>14</v>
      </c>
      <c r="C85" s="3" t="s">
        <v>41</v>
      </c>
      <c r="D85" s="3" t="s">
        <v>42</v>
      </c>
      <c r="E85" s="3">
        <v>493</v>
      </c>
      <c r="F85" s="3" t="s">
        <v>17</v>
      </c>
      <c r="G85" s="7">
        <v>2459</v>
      </c>
      <c r="H85" s="7">
        <f t="shared" si="2"/>
        <v>1212287</v>
      </c>
    </row>
    <row r="86" spans="1:8">
      <c r="A86" s="19">
        <v>43049</v>
      </c>
      <c r="B86" s="3" t="s">
        <v>14</v>
      </c>
      <c r="C86" s="3" t="s">
        <v>22</v>
      </c>
      <c r="D86" s="3" t="s">
        <v>23</v>
      </c>
      <c r="E86" s="3">
        <v>14</v>
      </c>
      <c r="F86" s="3" t="s">
        <v>24</v>
      </c>
      <c r="G86" s="7">
        <v>630</v>
      </c>
      <c r="H86" s="7">
        <f t="shared" si="2"/>
        <v>8820</v>
      </c>
    </row>
    <row r="87" spans="1:8">
      <c r="A87" s="19">
        <v>42758</v>
      </c>
      <c r="B87" s="3" t="s">
        <v>14</v>
      </c>
      <c r="C87" s="3" t="s">
        <v>25</v>
      </c>
      <c r="D87" s="3" t="s">
        <v>26</v>
      </c>
      <c r="E87" s="3">
        <v>27</v>
      </c>
      <c r="F87" s="3" t="s">
        <v>24</v>
      </c>
      <c r="G87" s="7">
        <v>1250.7636399999999</v>
      </c>
      <c r="H87" s="7">
        <f t="shared" si="2"/>
        <v>33770.618279999995</v>
      </c>
    </row>
    <row r="88" spans="1:8">
      <c r="A88" s="19">
        <v>39141</v>
      </c>
      <c r="B88" s="3" t="s">
        <v>14</v>
      </c>
      <c r="C88" s="3" t="s">
        <v>27</v>
      </c>
      <c r="D88" s="3" t="s">
        <v>28</v>
      </c>
      <c r="E88" s="3">
        <v>5</v>
      </c>
      <c r="F88" s="3" t="s">
        <v>29</v>
      </c>
      <c r="G88" s="7">
        <v>573.75</v>
      </c>
      <c r="H88" s="7">
        <f t="shared" si="2"/>
        <v>2868.75</v>
      </c>
    </row>
    <row r="89" spans="1:8">
      <c r="A89" s="19">
        <v>42647</v>
      </c>
      <c r="B89" s="3" t="s">
        <v>14</v>
      </c>
      <c r="C89" s="3" t="s">
        <v>30</v>
      </c>
      <c r="D89" s="3" t="s">
        <v>31</v>
      </c>
      <c r="E89" s="3">
        <v>9</v>
      </c>
      <c r="F89" s="3" t="s">
        <v>24</v>
      </c>
      <c r="G89" s="7">
        <v>1862.0409099999999</v>
      </c>
      <c r="H89" s="7">
        <f t="shared" si="2"/>
        <v>16758.368190000001</v>
      </c>
    </row>
    <row r="90" spans="1:8">
      <c r="A90" s="19">
        <v>42912</v>
      </c>
      <c r="B90" s="3" t="s">
        <v>14</v>
      </c>
      <c r="C90" s="3" t="s">
        <v>32</v>
      </c>
      <c r="D90" s="3" t="s">
        <v>33</v>
      </c>
      <c r="E90" s="3">
        <v>15</v>
      </c>
      <c r="F90" s="3" t="s">
        <v>24</v>
      </c>
      <c r="G90" s="7">
        <v>795</v>
      </c>
      <c r="H90" s="7">
        <f t="shared" si="2"/>
        <v>11925</v>
      </c>
    </row>
    <row r="91" spans="1:8">
      <c r="A91" s="19">
        <v>42647</v>
      </c>
      <c r="B91" s="3" t="s">
        <v>14</v>
      </c>
      <c r="C91" s="3" t="s">
        <v>34</v>
      </c>
      <c r="D91" s="3" t="s">
        <v>35</v>
      </c>
      <c r="E91" s="3">
        <v>2</v>
      </c>
      <c r="F91" s="3" t="s">
        <v>36</v>
      </c>
      <c r="G91" s="7">
        <v>1408</v>
      </c>
      <c r="H91" s="7">
        <f t="shared" si="2"/>
        <v>2816</v>
      </c>
    </row>
    <row r="92" spans="1:8">
      <c r="A92" s="19">
        <v>42647</v>
      </c>
      <c r="B92" s="3" t="s">
        <v>37</v>
      </c>
      <c r="C92" s="3" t="s">
        <v>38</v>
      </c>
      <c r="D92" s="3" t="s">
        <v>39</v>
      </c>
      <c r="E92" s="3">
        <v>2</v>
      </c>
      <c r="F92" s="3" t="s">
        <v>40</v>
      </c>
      <c r="G92" s="7">
        <v>16100</v>
      </c>
      <c r="H92" s="7">
        <f t="shared" si="2"/>
        <v>32200</v>
      </c>
    </row>
    <row r="93" spans="1:8">
      <c r="A93" s="30" t="s">
        <v>10</v>
      </c>
      <c r="B93" s="30"/>
      <c r="C93" s="30"/>
      <c r="D93" s="30"/>
      <c r="E93" s="30"/>
      <c r="F93" s="30"/>
      <c r="G93" s="30"/>
      <c r="H93" s="6">
        <f>SUM(H83:H92)</f>
        <v>1498130.7364700001</v>
      </c>
    </row>
    <row r="94" spans="1:8">
      <c r="G94" s="2"/>
      <c r="H94" s="2"/>
    </row>
  </sheetData>
  <mergeCells count="36">
    <mergeCell ref="A21:G21"/>
    <mergeCell ref="G78:G82"/>
    <mergeCell ref="H78:H82"/>
    <mergeCell ref="A93:G93"/>
    <mergeCell ref="A78:A82"/>
    <mergeCell ref="B78:B82"/>
    <mergeCell ref="C78:C82"/>
    <mergeCell ref="D78:D82"/>
    <mergeCell ref="E78:E82"/>
    <mergeCell ref="F78:F82"/>
    <mergeCell ref="A76:H76"/>
    <mergeCell ref="H6:H10"/>
    <mergeCell ref="A38:H38"/>
    <mergeCell ref="A39:H39"/>
    <mergeCell ref="A40:H40"/>
    <mergeCell ref="A42:A46"/>
    <mergeCell ref="B42:B46"/>
    <mergeCell ref="C42:C46"/>
    <mergeCell ref="D42:D46"/>
    <mergeCell ref="E42:E46"/>
    <mergeCell ref="F42:F46"/>
    <mergeCell ref="G42:G46"/>
    <mergeCell ref="H42:H46"/>
    <mergeCell ref="A57:G57"/>
    <mergeCell ref="A74:H74"/>
    <mergeCell ref="A75:H75"/>
    <mergeCell ref="A2:H2"/>
    <mergeCell ref="A3:H3"/>
    <mergeCell ref="A4:H4"/>
    <mergeCell ref="A6:A10"/>
    <mergeCell ref="B6:B10"/>
    <mergeCell ref="C6:C10"/>
    <mergeCell ref="D6:D10"/>
    <mergeCell ref="E6:E10"/>
    <mergeCell ref="F6:F10"/>
    <mergeCell ref="G6:G10"/>
  </mergeCells>
  <pageMargins left="0.31496062992125984" right="0.11811023622047245" top="0.74803149606299213" bottom="0.74803149606299213" header="0.31496062992125984" footer="0.31496062992125984"/>
  <pageSetup scale="9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de Leon</dc:creator>
  <cp:lastModifiedBy>Karina Mercado</cp:lastModifiedBy>
  <cp:lastPrinted>2023-01-06T13:09:53Z</cp:lastPrinted>
  <dcterms:created xsi:type="dcterms:W3CDTF">2022-10-07T14:26:57Z</dcterms:created>
  <dcterms:modified xsi:type="dcterms:W3CDTF">2023-01-06T13:10:40Z</dcterms:modified>
</cp:coreProperties>
</file>