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2\DICIEMBRE 2022\"/>
    </mc:Choice>
  </mc:AlternateContent>
  <xr:revisionPtr revIDLastSave="0" documentId="13_ncr:1_{ADBF8B4A-1E85-4543-AB7D-D25CF769E70B}" xr6:coauthVersionLast="47" xr6:coauthVersionMax="47" xr10:uidLastSave="{00000000-0000-0000-0000-000000000000}"/>
  <bookViews>
    <workbookView xWindow="-120" yWindow="-120" windowWidth="29040" windowHeight="15840" xr2:uid="{FE817DA0-F594-4475-85BF-96DA0313B61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1" i="1" l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38" i="1" l="1"/>
  <c r="H140" i="1"/>
  <c r="H102" i="1"/>
</calcChain>
</file>

<file path=xl/sharedStrings.xml><?xml version="1.0" encoding="utf-8"?>
<sst xmlns="http://schemas.openxmlformats.org/spreadsheetml/2006/main" count="336" uniqueCount="86">
  <si>
    <t>INSTITUTO DEL TABACO DE LA REPÚBLICA DOMINICANA</t>
  </si>
  <si>
    <t>INVENTARIO ALMACEN 5 Y 6</t>
  </si>
  <si>
    <t>Fecha de adquisición y/o registro</t>
  </si>
  <si>
    <t>Artículo</t>
  </si>
  <si>
    <t>Código institucional</t>
  </si>
  <si>
    <t>Descripción artículo</t>
  </si>
  <si>
    <t>Existencia</t>
  </si>
  <si>
    <t>Unidad</t>
  </si>
  <si>
    <t>Costo</t>
  </si>
  <si>
    <t>Valor</t>
  </si>
  <si>
    <t>TOTAL</t>
  </si>
  <si>
    <t>MES DE OCTUBRE 2022</t>
  </si>
  <si>
    <t>MES DE NOVIEMBRE 2022</t>
  </si>
  <si>
    <t>MES DE  DICIEMBRE 2022</t>
  </si>
  <si>
    <t>OTROS ( 5 )</t>
  </si>
  <si>
    <t>HILO- S</t>
  </si>
  <si>
    <t>HILO</t>
  </si>
  <si>
    <t>ROLLO</t>
  </si>
  <si>
    <t>PAPEL K</t>
  </si>
  <si>
    <t>PAPEL KRAFT</t>
  </si>
  <si>
    <t>PIC</t>
  </si>
  <si>
    <t>PICADURA</t>
  </si>
  <si>
    <t>LIBRAS</t>
  </si>
  <si>
    <t>TO2</t>
  </si>
  <si>
    <t>T02X BROOLY EN PROCESO</t>
  </si>
  <si>
    <t>TABACO BURLEY ( 19 )</t>
  </si>
  <si>
    <t>TAB-SCRAP</t>
  </si>
  <si>
    <t>SCRAP</t>
  </si>
  <si>
    <t>LIBRA</t>
  </si>
  <si>
    <t>TABACO CAPOTE Y TRIPA ( 29 )</t>
  </si>
  <si>
    <t>TABA</t>
  </si>
  <si>
    <t>TAB CAPOTE HVA</t>
  </si>
  <si>
    <t>TABACO DESPALILLADO DOM ( 21 )</t>
  </si>
  <si>
    <t>TAB15LDOM</t>
  </si>
  <si>
    <t>15 LIGERO DOM DESP.</t>
  </si>
  <si>
    <t>TAB15SDOM</t>
  </si>
  <si>
    <t>15 SECO DOMINICANO</t>
  </si>
  <si>
    <t>TABCAPOTEOLOR</t>
  </si>
  <si>
    <t>TAB CAPOTE DE OLOR</t>
  </si>
  <si>
    <t>TABACO HABANO 92 ( 25 )</t>
  </si>
  <si>
    <t>HVA</t>
  </si>
  <si>
    <t>TAB 15 SECO HVA</t>
  </si>
  <si>
    <t>TABACO IT 154  ( 301 )</t>
  </si>
  <si>
    <t>16SECIT154</t>
  </si>
  <si>
    <t>TAB 16 SECO IT154</t>
  </si>
  <si>
    <t>CAPOTE IT154</t>
  </si>
  <si>
    <t>TAB CAPOTE IT 154</t>
  </si>
  <si>
    <t>TAB IT 154</t>
  </si>
  <si>
    <t>TAB IT 154 EN RAMA</t>
  </si>
  <si>
    <t>TAB IT154</t>
  </si>
  <si>
    <t>TABACO IT 154 EN PROCESO</t>
  </si>
  <si>
    <t>TAB15SECIT154</t>
  </si>
  <si>
    <t>TAB 15 SECO IT154</t>
  </si>
  <si>
    <t>TAB16LIGIT154</t>
  </si>
  <si>
    <t>TAB 16 LIG IT154</t>
  </si>
  <si>
    <t>TABACO OLOR DOMINICANO ( 14 )</t>
  </si>
  <si>
    <t>OLORDOMRAMA</t>
  </si>
  <si>
    <t>TAB OLOR DOM EN RAMA</t>
  </si>
  <si>
    <t>TABACO PARA CAPA ( 20 )</t>
  </si>
  <si>
    <t>CAP</t>
  </si>
  <si>
    <t>TAB CAPOTE HVA TAPADO</t>
  </si>
  <si>
    <t>TABACO PILOTO ( 13 )</t>
  </si>
  <si>
    <t>TABPILOTORAMA</t>
  </si>
  <si>
    <t>TAB PILOTO EN RAMA</t>
  </si>
  <si>
    <t>TABACO T13 ( 303 )</t>
  </si>
  <si>
    <t>TAB15LIGT13</t>
  </si>
  <si>
    <t>TAB 15 LIG T13</t>
  </si>
  <si>
    <t>TAB15SEC T13</t>
  </si>
  <si>
    <t>TAB 15 SEC T13</t>
  </si>
  <si>
    <t>TAB16SECT13</t>
  </si>
  <si>
    <t>TAB 16 SEC T13</t>
  </si>
  <si>
    <t>TABT13</t>
  </si>
  <si>
    <t>TAB T13 EN PROCESO</t>
  </si>
  <si>
    <t>TABT13RAMA</t>
  </si>
  <si>
    <t>TAB T13 EN RAMA</t>
  </si>
  <si>
    <t>TABACO T26 ( 304 )</t>
  </si>
  <si>
    <t>TAB16LIGT26</t>
  </si>
  <si>
    <t>TAB 16 LIG T26</t>
  </si>
  <si>
    <t>TOTAL$</t>
  </si>
  <si>
    <t>CAPOTE T13</t>
  </si>
  <si>
    <t>TAB CAPOTE T13</t>
  </si>
  <si>
    <t>TABACO SAN VICENTE ( 12 )</t>
  </si>
  <si>
    <t>TABSV</t>
  </si>
  <si>
    <t>TAB SAN VICENTE PROCESO</t>
  </si>
  <si>
    <t>Código Institucional</t>
  </si>
  <si>
    <t>Descripción Artículo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</si>
</sst>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  <font>
      <sz val="11"/>
      <color theme="1"/>
      <name val="Libera"/>
    </font>
    <font>
      <b/>
      <sz val="11"/>
      <color rgb="FF000000"/>
      <name val="Liberation Sans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" fontId="0" fillId="0" borderId="0" xfId="0" applyNumberFormat="1"/>
    <xf numFmtId="164" fontId="0" fillId="0" borderId="5" xfId="0" applyNumberFormat="1" applyBorder="1" applyAlignment="1">
      <alignment horizontal="center"/>
    </xf>
    <xf numFmtId="0" fontId="0" fillId="0" borderId="5" xfId="0" applyBorder="1"/>
    <xf numFmtId="43" fontId="0" fillId="0" borderId="5" xfId="1" applyFont="1" applyBorder="1"/>
    <xf numFmtId="4" fontId="0" fillId="0" borderId="5" xfId="0" applyNumberFormat="1" applyBorder="1"/>
    <xf numFmtId="4" fontId="4" fillId="0" borderId="11" xfId="0" applyNumberFormat="1" applyFont="1" applyBorder="1"/>
    <xf numFmtId="0" fontId="3" fillId="0" borderId="0" xfId="0" applyFont="1"/>
    <xf numFmtId="0" fontId="5" fillId="0" borderId="0" xfId="0" applyFont="1"/>
    <xf numFmtId="164" fontId="0" fillId="0" borderId="0" xfId="0" applyNumberFormat="1" applyAlignment="1">
      <alignment horizontal="center"/>
    </xf>
    <xf numFmtId="0" fontId="0" fillId="0" borderId="9" xfId="0" applyBorder="1"/>
    <xf numFmtId="43" fontId="0" fillId="0" borderId="9" xfId="1" applyFont="1" applyBorder="1"/>
    <xf numFmtId="0" fontId="7" fillId="0" borderId="5" xfId="0" applyFont="1" applyBorder="1"/>
    <xf numFmtId="4" fontId="7" fillId="0" borderId="5" xfId="0" applyNumberFormat="1" applyFont="1" applyBorder="1"/>
    <xf numFmtId="164" fontId="0" fillId="0" borderId="15" xfId="0" applyNumberFormat="1" applyBorder="1" applyAlignment="1">
      <alignment horizontal="center"/>
    </xf>
    <xf numFmtId="4" fontId="2" fillId="0" borderId="11" xfId="0" applyNumberFormat="1" applyFont="1" applyBorder="1"/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0" fontId="0" fillId="0" borderId="11" xfId="0" applyBorder="1"/>
    <xf numFmtId="43" fontId="0" fillId="0" borderId="11" xfId="1" applyFont="1" applyBorder="1"/>
    <xf numFmtId="4" fontId="0" fillId="0" borderId="11" xfId="0" applyNumberFormat="1" applyBorder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4" fontId="7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36658</xdr:colOff>
      <xdr:row>1</xdr:row>
      <xdr:rowOff>85725</xdr:rowOff>
    </xdr:from>
    <xdr:to>
      <xdr:col>1</xdr:col>
      <xdr:colOff>597500</xdr:colOff>
      <xdr:row>5</xdr:row>
      <xdr:rowOff>180388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A01075-1287-4F1F-9DBE-5B8781AEC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58" y="85725"/>
          <a:ext cx="1503817" cy="856663"/>
        </a:xfrm>
        <a:prstGeom prst="rect">
          <a:avLst/>
        </a:prstGeom>
      </xdr:spPr>
    </xdr:pic>
    <xdr:clientData/>
  </xdr:twoCellAnchor>
  <xdr:twoCellAnchor editAs="oneCell">
    <xdr:from>
      <xdr:col>4</xdr:col>
      <xdr:colOff>736356</xdr:colOff>
      <xdr:row>1</xdr:row>
      <xdr:rowOff>0</xdr:rowOff>
    </xdr:from>
    <xdr:to>
      <xdr:col>7</xdr:col>
      <xdr:colOff>707483</xdr:colOff>
      <xdr:row>5</xdr:row>
      <xdr:rowOff>119454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DEF344-4CE6-469E-9283-DA740D9E9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5681" y="0"/>
          <a:ext cx="1914227" cy="88145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140</xdr:row>
      <xdr:rowOff>95250</xdr:rowOff>
    </xdr:from>
    <xdr:ext cx="1952625" cy="1447800"/>
    <xdr:pic>
      <xdr:nvPicPr>
        <xdr:cNvPr id="4" name="Picture 9">
          <a:extLst>
            <a:ext uri="{FF2B5EF4-FFF2-40B4-BE49-F238E27FC236}">
              <a16:creationId xmlns:a16="http://schemas.microsoft.com/office/drawing/2014/main" id="{16890722-1A93-4A5D-97F7-DD49C0A0F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0" y="23764875"/>
          <a:ext cx="1952625" cy="14478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F760C-34FA-4F5C-9E7E-6994A7E79A56}">
  <dimension ref="A3:H150"/>
  <sheetViews>
    <sheetView tabSelected="1" workbookViewId="0">
      <selection activeCell="H148" sqref="A1:H148"/>
    </sheetView>
  </sheetViews>
  <sheetFormatPr baseColWidth="10" defaultRowHeight="15"/>
  <cols>
    <col min="1" max="1" width="14.140625" customWidth="1"/>
    <col min="2" max="2" width="31.7109375" bestFit="1" customWidth="1"/>
    <col min="3" max="3" width="19" customWidth="1"/>
    <col min="4" max="4" width="25.5703125" bestFit="1" customWidth="1"/>
    <col min="5" max="5" width="11.42578125" bestFit="1" customWidth="1"/>
    <col min="6" max="6" width="8.140625" bestFit="1" customWidth="1"/>
    <col min="7" max="7" width="9.5703125" bestFit="1" customWidth="1"/>
    <col min="8" max="8" width="13" bestFit="1" customWidth="1"/>
  </cols>
  <sheetData>
    <row r="3" spans="1:8">
      <c r="A3" s="34" t="s">
        <v>0</v>
      </c>
      <c r="B3" s="34"/>
      <c r="C3" s="34"/>
      <c r="D3" s="34"/>
      <c r="E3" s="34"/>
      <c r="F3" s="34"/>
      <c r="G3" s="34"/>
      <c r="H3" s="34"/>
    </row>
    <row r="4" spans="1:8">
      <c r="A4" s="34" t="s">
        <v>1</v>
      </c>
      <c r="B4" s="34"/>
      <c r="C4" s="34"/>
      <c r="D4" s="34"/>
      <c r="E4" s="34"/>
      <c r="F4" s="34"/>
      <c r="G4" s="34"/>
      <c r="H4" s="34"/>
    </row>
    <row r="5" spans="1:8">
      <c r="A5" s="34" t="s">
        <v>11</v>
      </c>
      <c r="B5" s="34"/>
      <c r="C5" s="34"/>
      <c r="D5" s="34"/>
      <c r="E5" s="34"/>
      <c r="F5" s="34"/>
      <c r="G5" s="34"/>
      <c r="H5" s="34"/>
    </row>
    <row r="6" spans="1:8">
      <c r="A6" s="17"/>
      <c r="B6" s="17"/>
      <c r="C6" s="17"/>
      <c r="D6" s="17"/>
      <c r="E6" s="17"/>
      <c r="F6" s="17"/>
      <c r="G6" s="17"/>
      <c r="H6" s="17"/>
    </row>
    <row r="7" spans="1:8" ht="15.75" thickBot="1">
      <c r="C7" s="1"/>
    </row>
    <row r="8" spans="1:8">
      <c r="A8" s="47" t="s">
        <v>2</v>
      </c>
      <c r="B8" s="50" t="s">
        <v>3</v>
      </c>
      <c r="C8" s="47" t="s">
        <v>84</v>
      </c>
      <c r="D8" s="50" t="s">
        <v>85</v>
      </c>
      <c r="E8" s="50" t="s">
        <v>6</v>
      </c>
      <c r="F8" s="50" t="s">
        <v>7</v>
      </c>
      <c r="G8" s="50" t="s">
        <v>8</v>
      </c>
      <c r="H8" s="50" t="s">
        <v>9</v>
      </c>
    </row>
    <row r="9" spans="1:8">
      <c r="A9" s="48"/>
      <c r="B9" s="51"/>
      <c r="C9" s="48"/>
      <c r="D9" s="51"/>
      <c r="E9" s="51"/>
      <c r="F9" s="51"/>
      <c r="G9" s="51"/>
      <c r="H9" s="51"/>
    </row>
    <row r="10" spans="1:8">
      <c r="A10" s="48"/>
      <c r="B10" s="51"/>
      <c r="C10" s="48"/>
      <c r="D10" s="51"/>
      <c r="E10" s="51"/>
      <c r="F10" s="51"/>
      <c r="G10" s="51"/>
      <c r="H10" s="51"/>
    </row>
    <row r="11" spans="1:8">
      <c r="A11" s="48"/>
      <c r="B11" s="51"/>
      <c r="C11" s="48"/>
      <c r="D11" s="51"/>
      <c r="E11" s="51"/>
      <c r="F11" s="51"/>
      <c r="G11" s="51"/>
      <c r="H11" s="51"/>
    </row>
    <row r="12" spans="1:8" ht="15.75" thickBot="1">
      <c r="A12" s="49"/>
      <c r="B12" s="52"/>
      <c r="C12" s="49"/>
      <c r="D12" s="52"/>
      <c r="E12" s="52"/>
      <c r="F12" s="52"/>
      <c r="G12" s="52"/>
      <c r="H12" s="52"/>
    </row>
    <row r="13" spans="1:8">
      <c r="A13" s="46">
        <v>43635</v>
      </c>
      <c r="B13" s="40" t="s">
        <v>14</v>
      </c>
      <c r="C13" s="40" t="s">
        <v>15</v>
      </c>
      <c r="D13" s="40" t="s">
        <v>16</v>
      </c>
      <c r="E13" s="40">
        <v>12</v>
      </c>
      <c r="F13" s="40" t="s">
        <v>17</v>
      </c>
      <c r="G13" s="41">
        <v>1820</v>
      </c>
      <c r="H13" s="42">
        <f>+E13*G13</f>
        <v>21840</v>
      </c>
    </row>
    <row r="14" spans="1:8">
      <c r="A14" s="3">
        <v>43195</v>
      </c>
      <c r="B14" s="4" t="s">
        <v>14</v>
      </c>
      <c r="C14" s="4" t="s">
        <v>18</v>
      </c>
      <c r="D14" s="4" t="s">
        <v>19</v>
      </c>
      <c r="E14" s="4">
        <v>7</v>
      </c>
      <c r="F14" s="4" t="s">
        <v>17</v>
      </c>
      <c r="G14" s="5">
        <v>1546.61</v>
      </c>
      <c r="H14" s="6">
        <f t="shared" ref="H14:H37" si="0">+E14*G14</f>
        <v>10826.269999999999</v>
      </c>
    </row>
    <row r="15" spans="1:8">
      <c r="A15" s="3">
        <v>43195</v>
      </c>
      <c r="B15" s="4" t="s">
        <v>14</v>
      </c>
      <c r="C15" s="4" t="s">
        <v>20</v>
      </c>
      <c r="D15" s="4" t="s">
        <v>21</v>
      </c>
      <c r="E15" s="4">
        <v>64</v>
      </c>
      <c r="F15" s="4" t="s">
        <v>22</v>
      </c>
      <c r="G15" s="5">
        <v>20</v>
      </c>
      <c r="H15" s="6">
        <f t="shared" si="0"/>
        <v>1280</v>
      </c>
    </row>
    <row r="16" spans="1:8">
      <c r="A16" s="3">
        <v>43088</v>
      </c>
      <c r="B16" s="4" t="s">
        <v>14</v>
      </c>
      <c r="C16" s="4" t="s">
        <v>23</v>
      </c>
      <c r="D16" s="4" t="s">
        <v>24</v>
      </c>
      <c r="E16" s="4">
        <v>1016</v>
      </c>
      <c r="F16" s="4" t="s">
        <v>22</v>
      </c>
      <c r="G16" s="5">
        <v>75</v>
      </c>
      <c r="H16" s="6">
        <f t="shared" si="0"/>
        <v>76200</v>
      </c>
    </row>
    <row r="17" spans="1:8">
      <c r="A17" s="3">
        <v>43088</v>
      </c>
      <c r="B17" s="4" t="s">
        <v>25</v>
      </c>
      <c r="C17" s="4" t="s">
        <v>26</v>
      </c>
      <c r="D17" s="4" t="s">
        <v>27</v>
      </c>
      <c r="E17" s="4">
        <v>155</v>
      </c>
      <c r="F17" s="4" t="s">
        <v>28</v>
      </c>
      <c r="G17" s="5">
        <v>40</v>
      </c>
      <c r="H17" s="6">
        <f t="shared" si="0"/>
        <v>6200</v>
      </c>
    </row>
    <row r="18" spans="1:8">
      <c r="A18" s="3">
        <v>42940</v>
      </c>
      <c r="B18" s="4" t="s">
        <v>29</v>
      </c>
      <c r="C18" s="4" t="s">
        <v>30</v>
      </c>
      <c r="D18" s="4" t="s">
        <v>31</v>
      </c>
      <c r="E18" s="4">
        <v>615</v>
      </c>
      <c r="F18" s="4" t="s">
        <v>22</v>
      </c>
      <c r="G18" s="5">
        <v>341.86675000000002</v>
      </c>
      <c r="H18" s="6">
        <f t="shared" si="0"/>
        <v>210248.05125000002</v>
      </c>
    </row>
    <row r="19" spans="1:8">
      <c r="A19" s="3">
        <v>42940</v>
      </c>
      <c r="B19" s="4" t="s">
        <v>32</v>
      </c>
      <c r="C19" s="4" t="s">
        <v>33</v>
      </c>
      <c r="D19" s="4" t="s">
        <v>34</v>
      </c>
      <c r="E19" s="4">
        <v>265</v>
      </c>
      <c r="F19" s="4" t="s">
        <v>28</v>
      </c>
      <c r="G19" s="5">
        <v>209.50445999999999</v>
      </c>
      <c r="H19" s="6">
        <f t="shared" si="0"/>
        <v>55518.681899999996</v>
      </c>
    </row>
    <row r="20" spans="1:8">
      <c r="A20" s="3">
        <v>43033</v>
      </c>
      <c r="B20" s="4" t="s">
        <v>32</v>
      </c>
      <c r="C20" s="4" t="s">
        <v>35</v>
      </c>
      <c r="D20" s="4" t="s">
        <v>36</v>
      </c>
      <c r="E20" s="4">
        <v>130</v>
      </c>
      <c r="F20" s="4" t="s">
        <v>28</v>
      </c>
      <c r="G20" s="5">
        <v>267.55</v>
      </c>
      <c r="H20" s="6">
        <f t="shared" si="0"/>
        <v>34781.5</v>
      </c>
    </row>
    <row r="21" spans="1:8">
      <c r="A21" s="3">
        <v>43180</v>
      </c>
      <c r="B21" s="4" t="s">
        <v>32</v>
      </c>
      <c r="C21" s="4" t="s">
        <v>37</v>
      </c>
      <c r="D21" s="4" t="s">
        <v>38</v>
      </c>
      <c r="E21" s="4">
        <v>175</v>
      </c>
      <c r="F21" s="4" t="s">
        <v>28</v>
      </c>
      <c r="G21" s="5">
        <v>245.36765</v>
      </c>
      <c r="H21" s="6">
        <f t="shared" si="0"/>
        <v>42939.338750000003</v>
      </c>
    </row>
    <row r="22" spans="1:8">
      <c r="A22" s="3">
        <v>43180</v>
      </c>
      <c r="B22" s="4" t="s">
        <v>39</v>
      </c>
      <c r="C22" s="4" t="s">
        <v>40</v>
      </c>
      <c r="D22" s="4" t="s">
        <v>41</v>
      </c>
      <c r="E22" s="4">
        <v>220</v>
      </c>
      <c r="F22" s="4" t="s">
        <v>22</v>
      </c>
      <c r="G22" s="5">
        <v>267.55</v>
      </c>
      <c r="H22" s="6">
        <f t="shared" si="0"/>
        <v>58861</v>
      </c>
    </row>
    <row r="23" spans="1:8">
      <c r="A23" s="3">
        <v>43180</v>
      </c>
      <c r="B23" s="4" t="s">
        <v>42</v>
      </c>
      <c r="C23" s="4" t="s">
        <v>43</v>
      </c>
      <c r="D23" s="4" t="s">
        <v>44</v>
      </c>
      <c r="E23" s="4">
        <v>145</v>
      </c>
      <c r="F23" s="4" t="s">
        <v>22</v>
      </c>
      <c r="G23" s="5">
        <v>328.8</v>
      </c>
      <c r="H23" s="6">
        <f t="shared" si="0"/>
        <v>47676</v>
      </c>
    </row>
    <row r="24" spans="1:8">
      <c r="A24" s="3">
        <v>43193</v>
      </c>
      <c r="B24" s="4" t="s">
        <v>42</v>
      </c>
      <c r="C24" s="4" t="s">
        <v>45</v>
      </c>
      <c r="D24" s="4" t="s">
        <v>46</v>
      </c>
      <c r="E24" s="4">
        <v>356</v>
      </c>
      <c r="F24" s="4" t="s">
        <v>22</v>
      </c>
      <c r="G24" s="5">
        <v>315.36399</v>
      </c>
      <c r="H24" s="6">
        <f t="shared" si="0"/>
        <v>112269.58044000001</v>
      </c>
    </row>
    <row r="25" spans="1:8">
      <c r="A25" s="3">
        <v>42002</v>
      </c>
      <c r="B25" s="4" t="s">
        <v>42</v>
      </c>
      <c r="C25" s="4" t="s">
        <v>47</v>
      </c>
      <c r="D25" s="4" t="s">
        <v>48</v>
      </c>
      <c r="E25" s="4">
        <v>2809</v>
      </c>
      <c r="F25" s="4" t="s">
        <v>22</v>
      </c>
      <c r="G25" s="5">
        <v>44</v>
      </c>
      <c r="H25" s="6">
        <f t="shared" si="0"/>
        <v>123596</v>
      </c>
    </row>
    <row r="26" spans="1:8">
      <c r="A26" s="3">
        <v>43185</v>
      </c>
      <c r="B26" s="4" t="s">
        <v>42</v>
      </c>
      <c r="C26" s="4" t="s">
        <v>49</v>
      </c>
      <c r="D26" s="4" t="s">
        <v>50</v>
      </c>
      <c r="E26" s="4">
        <v>3767</v>
      </c>
      <c r="F26" s="4" t="s">
        <v>22</v>
      </c>
      <c r="G26" s="5">
        <v>65.700819999999993</v>
      </c>
      <c r="H26" s="6">
        <f t="shared" si="0"/>
        <v>247494.98893999998</v>
      </c>
    </row>
    <row r="27" spans="1:8">
      <c r="A27" s="3">
        <v>43185</v>
      </c>
      <c r="B27" s="4" t="s">
        <v>42</v>
      </c>
      <c r="C27" s="4" t="s">
        <v>51</v>
      </c>
      <c r="D27" s="4" t="s">
        <v>52</v>
      </c>
      <c r="E27" s="4">
        <v>100</v>
      </c>
      <c r="F27" s="4" t="s">
        <v>22</v>
      </c>
      <c r="G27" s="5">
        <v>328</v>
      </c>
      <c r="H27" s="6">
        <f t="shared" si="0"/>
        <v>32800</v>
      </c>
    </row>
    <row r="28" spans="1:8">
      <c r="A28" s="3">
        <v>43185</v>
      </c>
      <c r="B28" s="4" t="s">
        <v>42</v>
      </c>
      <c r="C28" s="4" t="s">
        <v>53</v>
      </c>
      <c r="D28" s="4" t="s">
        <v>54</v>
      </c>
      <c r="E28" s="4">
        <v>281</v>
      </c>
      <c r="F28" s="4" t="s">
        <v>22</v>
      </c>
      <c r="G28" s="5">
        <v>310.23944</v>
      </c>
      <c r="H28" s="6">
        <f t="shared" si="0"/>
        <v>87177.282640000005</v>
      </c>
    </row>
    <row r="29" spans="1:8">
      <c r="A29" s="3">
        <v>43185</v>
      </c>
      <c r="B29" s="4" t="s">
        <v>55</v>
      </c>
      <c r="C29" s="4" t="s">
        <v>56</v>
      </c>
      <c r="D29" s="4" t="s">
        <v>57</v>
      </c>
      <c r="E29" s="4">
        <v>158</v>
      </c>
      <c r="F29" s="4" t="s">
        <v>22</v>
      </c>
      <c r="G29" s="5">
        <v>44</v>
      </c>
      <c r="H29" s="6">
        <f t="shared" si="0"/>
        <v>6952</v>
      </c>
    </row>
    <row r="30" spans="1:8">
      <c r="A30" s="3">
        <v>44408</v>
      </c>
      <c r="B30" s="4" t="s">
        <v>58</v>
      </c>
      <c r="C30" s="4" t="s">
        <v>59</v>
      </c>
      <c r="D30" s="4" t="s">
        <v>60</v>
      </c>
      <c r="E30" s="4">
        <v>430</v>
      </c>
      <c r="F30" s="4" t="s">
        <v>22</v>
      </c>
      <c r="G30" s="5">
        <v>330</v>
      </c>
      <c r="H30" s="6">
        <f t="shared" si="0"/>
        <v>141900</v>
      </c>
    </row>
    <row r="31" spans="1:8">
      <c r="A31" s="3">
        <v>44408</v>
      </c>
      <c r="B31" s="4" t="s">
        <v>61</v>
      </c>
      <c r="C31" s="4" t="s">
        <v>62</v>
      </c>
      <c r="D31" s="4" t="s">
        <v>63</v>
      </c>
      <c r="E31" s="4">
        <v>70</v>
      </c>
      <c r="F31" s="4" t="s">
        <v>28</v>
      </c>
      <c r="G31" s="5">
        <v>44</v>
      </c>
      <c r="H31" s="6">
        <f t="shared" si="0"/>
        <v>3080</v>
      </c>
    </row>
    <row r="32" spans="1:8">
      <c r="A32" s="3">
        <v>44408</v>
      </c>
      <c r="B32" s="4" t="s">
        <v>64</v>
      </c>
      <c r="C32" s="4" t="s">
        <v>65</v>
      </c>
      <c r="D32" s="4" t="s">
        <v>66</v>
      </c>
      <c r="E32" s="4">
        <v>140</v>
      </c>
      <c r="F32" s="4" t="s">
        <v>22</v>
      </c>
      <c r="G32" s="5">
        <v>237.05962</v>
      </c>
      <c r="H32" s="6">
        <f t="shared" si="0"/>
        <v>33188.346799999999</v>
      </c>
    </row>
    <row r="33" spans="1:8">
      <c r="A33" s="3">
        <v>44408</v>
      </c>
      <c r="B33" s="4" t="s">
        <v>64</v>
      </c>
      <c r="C33" s="4" t="s">
        <v>67</v>
      </c>
      <c r="D33" s="4" t="s">
        <v>68</v>
      </c>
      <c r="E33" s="4">
        <v>130</v>
      </c>
      <c r="F33" s="4" t="s">
        <v>22</v>
      </c>
      <c r="G33" s="5">
        <v>267.55</v>
      </c>
      <c r="H33" s="6">
        <f t="shared" si="0"/>
        <v>34781.5</v>
      </c>
    </row>
    <row r="34" spans="1:8">
      <c r="A34" s="3">
        <v>44408</v>
      </c>
      <c r="B34" s="4" t="s">
        <v>64</v>
      </c>
      <c r="C34" s="4" t="s">
        <v>69</v>
      </c>
      <c r="D34" s="4" t="s">
        <v>70</v>
      </c>
      <c r="E34" s="4">
        <v>125</v>
      </c>
      <c r="F34" s="4" t="s">
        <v>28</v>
      </c>
      <c r="G34" s="5">
        <v>292.89600000000002</v>
      </c>
      <c r="H34" s="6">
        <f t="shared" si="0"/>
        <v>36612</v>
      </c>
    </row>
    <row r="35" spans="1:8">
      <c r="A35" s="3">
        <v>44408</v>
      </c>
      <c r="B35" s="4" t="s">
        <v>64</v>
      </c>
      <c r="C35" s="4" t="s">
        <v>71</v>
      </c>
      <c r="D35" s="4" t="s">
        <v>72</v>
      </c>
      <c r="E35" s="4">
        <v>2859</v>
      </c>
      <c r="F35" s="4" t="s">
        <v>22</v>
      </c>
      <c r="G35" s="5">
        <v>74.728930000000005</v>
      </c>
      <c r="H35" s="6">
        <f t="shared" si="0"/>
        <v>213650.01087000003</v>
      </c>
    </row>
    <row r="36" spans="1:8">
      <c r="A36" s="3">
        <v>44408</v>
      </c>
      <c r="B36" s="4" t="s">
        <v>64</v>
      </c>
      <c r="C36" s="4" t="s">
        <v>73</v>
      </c>
      <c r="D36" s="4" t="s">
        <v>74</v>
      </c>
      <c r="E36" s="4">
        <v>3387</v>
      </c>
      <c r="F36" s="4" t="s">
        <v>22</v>
      </c>
      <c r="G36" s="5">
        <v>44</v>
      </c>
      <c r="H36" s="6">
        <f t="shared" si="0"/>
        <v>149028</v>
      </c>
    </row>
    <row r="37" spans="1:8">
      <c r="A37" s="3">
        <v>44408</v>
      </c>
      <c r="B37" s="11" t="s">
        <v>75</v>
      </c>
      <c r="C37" s="11" t="s">
        <v>76</v>
      </c>
      <c r="D37" s="11" t="s">
        <v>77</v>
      </c>
      <c r="E37" s="11">
        <v>110</v>
      </c>
      <c r="F37" s="11" t="s">
        <v>28</v>
      </c>
      <c r="G37" s="12">
        <v>203.83</v>
      </c>
      <c r="H37" s="6">
        <f t="shared" si="0"/>
        <v>22421.300000000003</v>
      </c>
    </row>
    <row r="38" spans="1:8">
      <c r="A38" s="3"/>
      <c r="B38" s="4"/>
      <c r="C38" s="4"/>
      <c r="D38" s="4"/>
      <c r="E38" s="13" t="s">
        <v>78</v>
      </c>
      <c r="F38" s="4"/>
      <c r="G38" s="4"/>
      <c r="H38" s="14">
        <f>SUM(H13:H37)</f>
        <v>1811321.8515900003</v>
      </c>
    </row>
    <row r="39" spans="1:8">
      <c r="A39" s="55"/>
      <c r="B39" s="56"/>
      <c r="C39" s="56"/>
      <c r="D39" s="56"/>
      <c r="E39" s="57"/>
      <c r="F39" s="56"/>
      <c r="G39" s="56"/>
      <c r="H39" s="58"/>
    </row>
    <row r="40" spans="1:8">
      <c r="A40" s="55"/>
      <c r="B40" s="56"/>
      <c r="C40" s="56"/>
      <c r="D40" s="56"/>
      <c r="E40" s="57"/>
      <c r="F40" s="56"/>
      <c r="G40" s="56"/>
      <c r="H40" s="58"/>
    </row>
    <row r="41" spans="1:8">
      <c r="A41" s="55"/>
      <c r="B41" s="56"/>
      <c r="C41" s="56"/>
      <c r="D41" s="56"/>
      <c r="E41" s="57"/>
      <c r="F41" s="56"/>
      <c r="G41" s="56"/>
      <c r="H41" s="58"/>
    </row>
    <row r="42" spans="1:8">
      <c r="A42" s="55"/>
      <c r="B42" s="56"/>
      <c r="C42" s="56"/>
      <c r="D42" s="56"/>
      <c r="E42" s="57"/>
      <c r="F42" s="56"/>
      <c r="G42" s="56"/>
      <c r="H42" s="58"/>
    </row>
    <row r="43" spans="1:8">
      <c r="A43" s="55"/>
      <c r="B43" s="56"/>
      <c r="C43" s="56"/>
      <c r="D43" s="56"/>
      <c r="E43" s="57"/>
      <c r="F43" s="56"/>
      <c r="G43" s="56"/>
      <c r="H43" s="58"/>
    </row>
    <row r="44" spans="1:8">
      <c r="A44" s="55"/>
      <c r="B44" s="56"/>
      <c r="C44" s="56"/>
      <c r="D44" s="56"/>
      <c r="E44" s="57"/>
      <c r="F44" s="56"/>
      <c r="G44" s="56"/>
      <c r="H44" s="58"/>
    </row>
    <row r="45" spans="1:8">
      <c r="A45" s="55"/>
      <c r="B45" s="56"/>
      <c r="C45" s="56"/>
      <c r="D45" s="56"/>
      <c r="E45" s="57"/>
      <c r="F45" s="56"/>
      <c r="G45" s="56"/>
      <c r="H45" s="58"/>
    </row>
    <row r="46" spans="1:8">
      <c r="A46" s="55"/>
      <c r="B46" s="56"/>
      <c r="C46" s="56"/>
      <c r="D46" s="56"/>
      <c r="E46" s="57"/>
      <c r="F46" s="56"/>
      <c r="G46" s="56"/>
      <c r="H46" s="58"/>
    </row>
    <row r="47" spans="1:8">
      <c r="A47" s="55"/>
      <c r="B47" s="56"/>
      <c r="C47" s="56"/>
      <c r="D47" s="56"/>
      <c r="E47" s="57"/>
      <c r="F47" s="56"/>
      <c r="G47" s="56"/>
      <c r="H47" s="58"/>
    </row>
    <row r="48" spans="1:8">
      <c r="A48" s="55"/>
      <c r="B48" s="56"/>
      <c r="C48" s="56"/>
      <c r="D48" s="56"/>
      <c r="E48" s="57"/>
      <c r="F48" s="56"/>
      <c r="G48" s="56"/>
      <c r="H48" s="58"/>
    </row>
    <row r="49" spans="1:8">
      <c r="A49" s="55"/>
      <c r="B49" s="56"/>
      <c r="C49" s="56"/>
      <c r="D49" s="56"/>
      <c r="E49" s="57"/>
      <c r="F49" s="56"/>
      <c r="G49" s="56"/>
      <c r="H49" s="58"/>
    </row>
    <row r="50" spans="1:8">
      <c r="A50" s="55"/>
      <c r="B50" s="56"/>
      <c r="C50" s="56"/>
      <c r="D50" s="56"/>
      <c r="E50" s="57"/>
      <c r="F50" s="56"/>
      <c r="G50" s="56"/>
      <c r="H50" s="58"/>
    </row>
    <row r="51" spans="1:8">
      <c r="A51" s="55"/>
      <c r="B51" s="56"/>
      <c r="C51" s="56"/>
      <c r="D51" s="56"/>
      <c r="E51" s="57"/>
      <c r="F51" s="56"/>
      <c r="G51" s="56"/>
      <c r="H51" s="58"/>
    </row>
    <row r="52" spans="1:8">
      <c r="A52" s="55"/>
      <c r="B52" s="56"/>
      <c r="C52" s="56"/>
      <c r="D52" s="56"/>
      <c r="E52" s="57"/>
      <c r="F52" s="56"/>
      <c r="G52" s="56"/>
      <c r="H52" s="58"/>
    </row>
    <row r="53" spans="1:8">
      <c r="A53" s="55"/>
      <c r="B53" s="56"/>
      <c r="C53" s="56"/>
      <c r="D53" s="56"/>
      <c r="E53" s="57"/>
      <c r="F53" s="56"/>
      <c r="G53" s="56"/>
      <c r="H53" s="58"/>
    </row>
    <row r="54" spans="1:8">
      <c r="A54" s="55"/>
      <c r="B54" s="56"/>
      <c r="C54" s="56"/>
      <c r="D54" s="56"/>
      <c r="E54" s="57"/>
      <c r="F54" s="56"/>
      <c r="G54" s="56"/>
      <c r="H54" s="58"/>
    </row>
    <row r="55" spans="1:8">
      <c r="A55" s="55"/>
      <c r="B55" s="56"/>
      <c r="C55" s="56"/>
      <c r="D55" s="56"/>
      <c r="E55" s="57"/>
      <c r="F55" s="56"/>
      <c r="G55" s="56"/>
      <c r="H55" s="58"/>
    </row>
    <row r="56" spans="1:8">
      <c r="A56" s="55"/>
      <c r="B56" s="56"/>
      <c r="C56" s="56"/>
      <c r="D56" s="56"/>
      <c r="E56" s="57"/>
      <c r="F56" s="56"/>
      <c r="G56" s="56"/>
      <c r="H56" s="58"/>
    </row>
    <row r="57" spans="1:8">
      <c r="A57" s="55"/>
      <c r="B57" s="56"/>
      <c r="C57" s="56"/>
      <c r="D57" s="56"/>
      <c r="E57" s="57"/>
      <c r="F57" s="56"/>
      <c r="G57" s="56"/>
      <c r="H57" s="58"/>
    </row>
    <row r="58" spans="1:8">
      <c r="A58" s="55"/>
      <c r="B58" s="56"/>
      <c r="C58" s="56"/>
      <c r="D58" s="56"/>
      <c r="E58" s="57"/>
      <c r="F58" s="56"/>
      <c r="G58" s="56"/>
      <c r="H58" s="58"/>
    </row>
    <row r="59" spans="1:8">
      <c r="A59" s="55"/>
      <c r="B59" s="56"/>
      <c r="C59" s="56"/>
      <c r="D59" s="56"/>
      <c r="E59" s="57"/>
      <c r="F59" s="56"/>
      <c r="G59" s="56"/>
      <c r="H59" s="58"/>
    </row>
    <row r="60" spans="1:8">
      <c r="A60" s="55"/>
      <c r="B60" s="56"/>
      <c r="C60" s="56"/>
      <c r="D60" s="56"/>
      <c r="E60" s="57"/>
      <c r="F60" s="56"/>
      <c r="G60" s="56"/>
      <c r="H60" s="58"/>
    </row>
    <row r="61" spans="1:8">
      <c r="A61" s="55"/>
      <c r="B61" s="56"/>
      <c r="C61" s="56"/>
      <c r="D61" s="56"/>
      <c r="E61" s="57"/>
      <c r="F61" s="56"/>
      <c r="G61" s="56"/>
      <c r="H61" s="58"/>
    </row>
    <row r="62" spans="1:8">
      <c r="A62" s="55"/>
      <c r="B62" s="56"/>
      <c r="C62" s="56"/>
      <c r="D62" s="56"/>
      <c r="E62" s="57"/>
      <c r="F62" s="56"/>
      <c r="G62" s="56"/>
      <c r="H62" s="58"/>
    </row>
    <row r="63" spans="1:8">
      <c r="A63" s="55"/>
      <c r="B63" s="56"/>
      <c r="C63" s="56"/>
      <c r="D63" s="56"/>
      <c r="E63" s="57"/>
      <c r="F63" s="56"/>
      <c r="G63" s="56"/>
      <c r="H63" s="58"/>
    </row>
    <row r="64" spans="1:8">
      <c r="A64" s="55"/>
      <c r="B64" s="56"/>
      <c r="C64" s="56"/>
      <c r="D64" s="56"/>
      <c r="E64" s="57"/>
      <c r="F64" s="56"/>
      <c r="G64" s="56"/>
      <c r="H64" s="58"/>
    </row>
    <row r="65" spans="1:8">
      <c r="A65" s="55"/>
      <c r="B65" s="56"/>
      <c r="C65" s="56"/>
      <c r="D65" s="56"/>
      <c r="E65" s="57"/>
      <c r="F65" s="56"/>
      <c r="G65" s="56"/>
      <c r="H65" s="58"/>
    </row>
    <row r="66" spans="1:8">
      <c r="A66" s="55"/>
      <c r="B66" s="56"/>
      <c r="C66" s="56"/>
      <c r="D66" s="56"/>
      <c r="E66" s="57"/>
      <c r="F66" s="56"/>
      <c r="G66" s="56"/>
      <c r="H66" s="58"/>
    </row>
    <row r="67" spans="1:8">
      <c r="A67" s="55"/>
      <c r="B67" s="56"/>
      <c r="C67" s="56"/>
      <c r="D67" s="56"/>
      <c r="E67" s="57"/>
      <c r="F67" s="56"/>
      <c r="G67" s="56"/>
      <c r="H67" s="58"/>
    </row>
    <row r="68" spans="1:8">
      <c r="A68" s="10"/>
      <c r="H68" s="2"/>
    </row>
    <row r="69" spans="1:8">
      <c r="A69" s="34" t="s">
        <v>0</v>
      </c>
      <c r="B69" s="34"/>
      <c r="C69" s="34"/>
      <c r="D69" s="34"/>
      <c r="E69" s="34"/>
      <c r="F69" s="34"/>
      <c r="G69" s="34"/>
      <c r="H69" s="34"/>
    </row>
    <row r="70" spans="1:8">
      <c r="A70" s="34" t="s">
        <v>1</v>
      </c>
      <c r="B70" s="34"/>
      <c r="C70" s="34"/>
      <c r="D70" s="34"/>
      <c r="E70" s="34"/>
      <c r="F70" s="34"/>
      <c r="G70" s="34"/>
      <c r="H70" s="34"/>
    </row>
    <row r="71" spans="1:8">
      <c r="A71" s="34" t="s">
        <v>12</v>
      </c>
      <c r="B71" s="34"/>
      <c r="C71" s="34"/>
      <c r="D71" s="34"/>
      <c r="E71" s="34"/>
      <c r="F71" s="34"/>
      <c r="G71" s="34"/>
      <c r="H71" s="34"/>
    </row>
    <row r="72" spans="1:8" ht="15.75" thickBot="1"/>
    <row r="73" spans="1:8">
      <c r="A73" s="27" t="s">
        <v>2</v>
      </c>
      <c r="B73" s="30" t="s">
        <v>3</v>
      </c>
      <c r="C73" s="31" t="s">
        <v>4</v>
      </c>
      <c r="D73" s="30" t="s">
        <v>5</v>
      </c>
      <c r="E73" s="30" t="s">
        <v>6</v>
      </c>
      <c r="F73" s="30" t="s">
        <v>7</v>
      </c>
      <c r="G73" s="30" t="s">
        <v>8</v>
      </c>
      <c r="H73" s="21" t="s">
        <v>9</v>
      </c>
    </row>
    <row r="74" spans="1:8">
      <c r="A74" s="28"/>
      <c r="B74" s="19"/>
      <c r="C74" s="32"/>
      <c r="D74" s="19"/>
      <c r="E74" s="19"/>
      <c r="F74" s="19"/>
      <c r="G74" s="19"/>
      <c r="H74" s="22"/>
    </row>
    <row r="75" spans="1:8">
      <c r="A75" s="28"/>
      <c r="B75" s="19"/>
      <c r="C75" s="32"/>
      <c r="D75" s="19"/>
      <c r="E75" s="19"/>
      <c r="F75" s="19"/>
      <c r="G75" s="19"/>
      <c r="H75" s="22"/>
    </row>
    <row r="76" spans="1:8">
      <c r="A76" s="28"/>
      <c r="B76" s="19"/>
      <c r="C76" s="32"/>
      <c r="D76" s="19"/>
      <c r="E76" s="19"/>
      <c r="F76" s="19"/>
      <c r="G76" s="19"/>
      <c r="H76" s="22"/>
    </row>
    <row r="77" spans="1:8" ht="15.75" thickBot="1">
      <c r="A77" s="38"/>
      <c r="B77" s="43"/>
      <c r="C77" s="44"/>
      <c r="D77" s="43"/>
      <c r="E77" s="43"/>
      <c r="F77" s="43"/>
      <c r="G77" s="43"/>
      <c r="H77" s="45"/>
    </row>
    <row r="78" spans="1:8">
      <c r="A78" s="39">
        <v>43635</v>
      </c>
      <c r="B78" s="40" t="s">
        <v>14</v>
      </c>
      <c r="C78" s="40" t="s">
        <v>15</v>
      </c>
      <c r="D78" s="40" t="s">
        <v>16</v>
      </c>
      <c r="E78" s="40">
        <v>10</v>
      </c>
      <c r="F78" s="40" t="s">
        <v>17</v>
      </c>
      <c r="G78" s="41">
        <v>1820</v>
      </c>
      <c r="H78" s="42">
        <f>+E78*G78</f>
        <v>18200</v>
      </c>
    </row>
    <row r="79" spans="1:8">
      <c r="A79" s="15">
        <v>43195</v>
      </c>
      <c r="B79" s="4" t="s">
        <v>14</v>
      </c>
      <c r="C79" s="4" t="s">
        <v>18</v>
      </c>
      <c r="D79" s="4" t="s">
        <v>19</v>
      </c>
      <c r="E79" s="4">
        <v>6</v>
      </c>
      <c r="F79" s="4" t="s">
        <v>17</v>
      </c>
      <c r="G79" s="5">
        <v>1546.61</v>
      </c>
      <c r="H79" s="6">
        <f t="shared" ref="H79:H101" si="1">+E79*G79</f>
        <v>9279.66</v>
      </c>
    </row>
    <row r="80" spans="1:8">
      <c r="A80" s="15">
        <v>43195</v>
      </c>
      <c r="B80" s="4" t="s">
        <v>14</v>
      </c>
      <c r="C80" s="4" t="s">
        <v>23</v>
      </c>
      <c r="D80" s="4" t="s">
        <v>24</v>
      </c>
      <c r="E80" s="4">
        <v>1016</v>
      </c>
      <c r="F80" s="4" t="s">
        <v>22</v>
      </c>
      <c r="G80" s="5">
        <v>75</v>
      </c>
      <c r="H80" s="6">
        <f t="shared" si="1"/>
        <v>76200</v>
      </c>
    </row>
    <row r="81" spans="1:8">
      <c r="A81" s="15">
        <v>43088</v>
      </c>
      <c r="B81" s="4" t="s">
        <v>29</v>
      </c>
      <c r="C81" s="4" t="s">
        <v>30</v>
      </c>
      <c r="D81" s="4" t="s">
        <v>31</v>
      </c>
      <c r="E81" s="4">
        <v>615</v>
      </c>
      <c r="F81" s="4" t="s">
        <v>22</v>
      </c>
      <c r="G81" s="5">
        <v>341.86675000000002</v>
      </c>
      <c r="H81" s="6">
        <f t="shared" si="1"/>
        <v>210248.05125000002</v>
      </c>
    </row>
    <row r="82" spans="1:8">
      <c r="A82" s="15">
        <v>43088</v>
      </c>
      <c r="B82" s="4" t="s">
        <v>32</v>
      </c>
      <c r="C82" s="4" t="s">
        <v>33</v>
      </c>
      <c r="D82" s="4" t="s">
        <v>34</v>
      </c>
      <c r="E82" s="4">
        <v>265</v>
      </c>
      <c r="F82" s="4" t="s">
        <v>28</v>
      </c>
      <c r="G82" s="5">
        <v>209.50445999999999</v>
      </c>
      <c r="H82" s="6">
        <f t="shared" si="1"/>
        <v>55518.681899999996</v>
      </c>
    </row>
    <row r="83" spans="1:8">
      <c r="A83" s="15">
        <v>42940</v>
      </c>
      <c r="B83" s="4" t="s">
        <v>32</v>
      </c>
      <c r="C83" s="4" t="s">
        <v>35</v>
      </c>
      <c r="D83" s="4" t="s">
        <v>36</v>
      </c>
      <c r="E83" s="4">
        <v>130</v>
      </c>
      <c r="F83" s="4" t="s">
        <v>28</v>
      </c>
      <c r="G83" s="5">
        <v>267.55</v>
      </c>
      <c r="H83" s="6">
        <f t="shared" si="1"/>
        <v>34781.5</v>
      </c>
    </row>
    <row r="84" spans="1:8">
      <c r="A84" s="15">
        <v>42940</v>
      </c>
      <c r="B84" s="4" t="s">
        <v>32</v>
      </c>
      <c r="C84" s="4" t="s">
        <v>37</v>
      </c>
      <c r="D84" s="4" t="s">
        <v>38</v>
      </c>
      <c r="E84" s="4">
        <v>175</v>
      </c>
      <c r="F84" s="4" t="s">
        <v>28</v>
      </c>
      <c r="G84" s="5">
        <v>245.36765</v>
      </c>
      <c r="H84" s="6">
        <f t="shared" si="1"/>
        <v>42939.338750000003</v>
      </c>
    </row>
    <row r="85" spans="1:8">
      <c r="A85" s="15">
        <v>43033</v>
      </c>
      <c r="B85" s="4" t="s">
        <v>39</v>
      </c>
      <c r="C85" s="4" t="s">
        <v>40</v>
      </c>
      <c r="D85" s="4" t="s">
        <v>41</v>
      </c>
      <c r="E85" s="4">
        <v>195</v>
      </c>
      <c r="F85" s="4" t="s">
        <v>22</v>
      </c>
      <c r="G85" s="5">
        <v>267.55</v>
      </c>
      <c r="H85" s="6">
        <f t="shared" si="1"/>
        <v>52172.25</v>
      </c>
    </row>
    <row r="86" spans="1:8">
      <c r="A86" s="15">
        <v>43180</v>
      </c>
      <c r="B86" s="4" t="s">
        <v>42</v>
      </c>
      <c r="C86" s="4" t="s">
        <v>43</v>
      </c>
      <c r="D86" s="4" t="s">
        <v>44</v>
      </c>
      <c r="E86" s="4">
        <v>433</v>
      </c>
      <c r="F86" s="4" t="s">
        <v>22</v>
      </c>
      <c r="G86" s="5">
        <v>328.24128999999999</v>
      </c>
      <c r="H86" s="6">
        <f t="shared" si="1"/>
        <v>142128.47857000001</v>
      </c>
    </row>
    <row r="87" spans="1:8">
      <c r="A87" s="15">
        <v>43180</v>
      </c>
      <c r="B87" s="4" t="s">
        <v>42</v>
      </c>
      <c r="C87" s="4" t="s">
        <v>45</v>
      </c>
      <c r="D87" s="4" t="s">
        <v>46</v>
      </c>
      <c r="E87" s="4">
        <v>356</v>
      </c>
      <c r="F87" s="4" t="s">
        <v>22</v>
      </c>
      <c r="G87" s="5">
        <v>315.36399</v>
      </c>
      <c r="H87" s="6">
        <f t="shared" si="1"/>
        <v>112269.58044000001</v>
      </c>
    </row>
    <row r="88" spans="1:8">
      <c r="A88" s="15">
        <v>43180</v>
      </c>
      <c r="B88" s="4" t="s">
        <v>42</v>
      </c>
      <c r="C88" s="4" t="s">
        <v>47</v>
      </c>
      <c r="D88" s="4" t="s">
        <v>48</v>
      </c>
      <c r="E88" s="4">
        <v>2461</v>
      </c>
      <c r="F88" s="4" t="s">
        <v>22</v>
      </c>
      <c r="G88" s="5">
        <v>44</v>
      </c>
      <c r="H88" s="6">
        <f t="shared" si="1"/>
        <v>108284</v>
      </c>
    </row>
    <row r="89" spans="1:8">
      <c r="A89" s="15">
        <v>43193</v>
      </c>
      <c r="B89" s="4" t="s">
        <v>42</v>
      </c>
      <c r="C89" s="4" t="s">
        <v>49</v>
      </c>
      <c r="D89" s="4" t="s">
        <v>50</v>
      </c>
      <c r="E89" s="4">
        <v>3767</v>
      </c>
      <c r="F89" s="4" t="s">
        <v>22</v>
      </c>
      <c r="G89" s="5">
        <v>65.700819999999993</v>
      </c>
      <c r="H89" s="6">
        <f t="shared" si="1"/>
        <v>247494.98893999998</v>
      </c>
    </row>
    <row r="90" spans="1:8">
      <c r="A90" s="15">
        <v>42002</v>
      </c>
      <c r="B90" s="4" t="s">
        <v>42</v>
      </c>
      <c r="C90" s="4" t="s">
        <v>51</v>
      </c>
      <c r="D90" s="4" t="s">
        <v>52</v>
      </c>
      <c r="E90" s="4">
        <v>100</v>
      </c>
      <c r="F90" s="4" t="s">
        <v>22</v>
      </c>
      <c r="G90" s="5">
        <v>328</v>
      </c>
      <c r="H90" s="6">
        <f t="shared" si="1"/>
        <v>32800</v>
      </c>
    </row>
    <row r="91" spans="1:8">
      <c r="A91" s="15">
        <v>43185</v>
      </c>
      <c r="B91" s="4" t="s">
        <v>42</v>
      </c>
      <c r="C91" s="4" t="s">
        <v>53</v>
      </c>
      <c r="D91" s="4" t="s">
        <v>54</v>
      </c>
      <c r="E91" s="4">
        <v>281</v>
      </c>
      <c r="F91" s="4" t="s">
        <v>22</v>
      </c>
      <c r="G91" s="5">
        <v>310.23944</v>
      </c>
      <c r="H91" s="6">
        <f t="shared" si="1"/>
        <v>87177.282640000005</v>
      </c>
    </row>
    <row r="92" spans="1:8">
      <c r="A92" s="15">
        <v>43185</v>
      </c>
      <c r="B92" s="4" t="s">
        <v>55</v>
      </c>
      <c r="C92" s="4" t="s">
        <v>56</v>
      </c>
      <c r="D92" s="4" t="s">
        <v>57</v>
      </c>
      <c r="E92" s="4">
        <v>158</v>
      </c>
      <c r="F92" s="4" t="s">
        <v>22</v>
      </c>
      <c r="G92" s="5">
        <v>44</v>
      </c>
      <c r="H92" s="6">
        <f t="shared" si="1"/>
        <v>6952</v>
      </c>
    </row>
    <row r="93" spans="1:8">
      <c r="A93" s="15">
        <v>43185</v>
      </c>
      <c r="B93" s="4" t="s">
        <v>58</v>
      </c>
      <c r="C93" s="4" t="s">
        <v>59</v>
      </c>
      <c r="D93" s="4" t="s">
        <v>60</v>
      </c>
      <c r="E93" s="4">
        <v>430</v>
      </c>
      <c r="F93" s="4" t="s">
        <v>22</v>
      </c>
      <c r="G93" s="5">
        <v>330</v>
      </c>
      <c r="H93" s="6">
        <f t="shared" si="1"/>
        <v>141900</v>
      </c>
    </row>
    <row r="94" spans="1:8">
      <c r="A94" s="15">
        <v>43185</v>
      </c>
      <c r="B94" s="4" t="s">
        <v>61</v>
      </c>
      <c r="C94" s="4" t="s">
        <v>62</v>
      </c>
      <c r="D94" s="4" t="s">
        <v>63</v>
      </c>
      <c r="E94" s="4">
        <v>70</v>
      </c>
      <c r="F94" s="4" t="s">
        <v>28</v>
      </c>
      <c r="G94" s="5">
        <v>44</v>
      </c>
      <c r="H94" s="6">
        <f t="shared" si="1"/>
        <v>3080</v>
      </c>
    </row>
    <row r="95" spans="1:8">
      <c r="A95" s="15">
        <v>44408</v>
      </c>
      <c r="B95" s="4" t="s">
        <v>64</v>
      </c>
      <c r="C95" s="4" t="s">
        <v>79</v>
      </c>
      <c r="D95" s="4" t="s">
        <v>80</v>
      </c>
      <c r="E95" s="4">
        <v>310</v>
      </c>
      <c r="F95" s="4" t="s">
        <v>22</v>
      </c>
      <c r="G95" s="5">
        <v>327.96</v>
      </c>
      <c r="H95" s="6">
        <f t="shared" si="1"/>
        <v>101667.59999999999</v>
      </c>
    </row>
    <row r="96" spans="1:8">
      <c r="A96" s="15">
        <v>44408</v>
      </c>
      <c r="B96" s="4" t="s">
        <v>64</v>
      </c>
      <c r="C96" s="4" t="s">
        <v>65</v>
      </c>
      <c r="D96" s="4" t="s">
        <v>66</v>
      </c>
      <c r="E96" s="4">
        <v>140</v>
      </c>
      <c r="F96" s="4" t="s">
        <v>22</v>
      </c>
      <c r="G96" s="5">
        <v>237.05962</v>
      </c>
      <c r="H96" s="6">
        <f t="shared" si="1"/>
        <v>33188.346799999999</v>
      </c>
    </row>
    <row r="97" spans="1:8">
      <c r="A97" s="15">
        <v>44408</v>
      </c>
      <c r="B97" s="4" t="s">
        <v>64</v>
      </c>
      <c r="C97" s="4" t="s">
        <v>67</v>
      </c>
      <c r="D97" s="4" t="s">
        <v>68</v>
      </c>
      <c r="E97" s="4">
        <v>130</v>
      </c>
      <c r="F97" s="4" t="s">
        <v>22</v>
      </c>
      <c r="G97" s="5">
        <v>267.55</v>
      </c>
      <c r="H97" s="6">
        <f t="shared" si="1"/>
        <v>34781.5</v>
      </c>
    </row>
    <row r="98" spans="1:8">
      <c r="A98" s="15">
        <v>44408</v>
      </c>
      <c r="B98" s="4" t="s">
        <v>64</v>
      </c>
      <c r="C98" s="4" t="s">
        <v>69</v>
      </c>
      <c r="D98" s="4" t="s">
        <v>70</v>
      </c>
      <c r="E98" s="4">
        <v>125</v>
      </c>
      <c r="F98" s="4" t="s">
        <v>28</v>
      </c>
      <c r="G98" s="5">
        <v>292.89600000000002</v>
      </c>
      <c r="H98" s="6">
        <f t="shared" si="1"/>
        <v>36612</v>
      </c>
    </row>
    <row r="99" spans="1:8">
      <c r="A99" s="15">
        <v>44408</v>
      </c>
      <c r="B99" s="4" t="s">
        <v>64</v>
      </c>
      <c r="C99" s="4" t="s">
        <v>71</v>
      </c>
      <c r="D99" s="4" t="s">
        <v>72</v>
      </c>
      <c r="E99" s="4">
        <v>2859</v>
      </c>
      <c r="F99" s="4" t="s">
        <v>22</v>
      </c>
      <c r="G99" s="5">
        <v>74.728930000000005</v>
      </c>
      <c r="H99" s="6">
        <f t="shared" si="1"/>
        <v>213650.01087000003</v>
      </c>
    </row>
    <row r="100" spans="1:8">
      <c r="A100" s="15">
        <v>44408</v>
      </c>
      <c r="B100" s="4" t="s">
        <v>64</v>
      </c>
      <c r="C100" s="4" t="s">
        <v>73</v>
      </c>
      <c r="D100" s="4" t="s">
        <v>74</v>
      </c>
      <c r="E100" s="4">
        <v>2968</v>
      </c>
      <c r="F100" s="4" t="s">
        <v>22</v>
      </c>
      <c r="G100" s="5">
        <v>44</v>
      </c>
      <c r="H100" s="6">
        <f t="shared" si="1"/>
        <v>130592</v>
      </c>
    </row>
    <row r="101" spans="1:8">
      <c r="A101" s="15">
        <v>44408</v>
      </c>
      <c r="B101" s="4" t="s">
        <v>75</v>
      </c>
      <c r="C101" s="4" t="s">
        <v>76</v>
      </c>
      <c r="D101" s="4" t="s">
        <v>77</v>
      </c>
      <c r="E101" s="4">
        <v>85</v>
      </c>
      <c r="F101" s="4" t="s">
        <v>28</v>
      </c>
      <c r="G101" s="5">
        <v>203.83</v>
      </c>
      <c r="H101" s="6">
        <f t="shared" si="1"/>
        <v>17325.55</v>
      </c>
    </row>
    <row r="102" spans="1:8">
      <c r="A102" s="35" t="s">
        <v>10</v>
      </c>
      <c r="B102" s="36"/>
      <c r="C102" s="36"/>
      <c r="D102" s="36"/>
      <c r="E102" s="36"/>
      <c r="F102" s="36"/>
      <c r="G102" s="37"/>
      <c r="H102" s="16">
        <f>SUM(H77:H101)</f>
        <v>1949242.8201600004</v>
      </c>
    </row>
    <row r="103" spans="1:8">
      <c r="A103" s="53"/>
      <c r="B103" s="53"/>
      <c r="C103" s="53"/>
      <c r="D103" s="53"/>
      <c r="E103" s="53"/>
      <c r="F103" s="53"/>
      <c r="G103" s="53"/>
      <c r="H103" s="54"/>
    </row>
    <row r="104" spans="1:8">
      <c r="A104" s="53"/>
      <c r="B104" s="53"/>
      <c r="C104" s="53"/>
      <c r="D104" s="53"/>
      <c r="E104" s="53"/>
      <c r="F104" s="53"/>
      <c r="G104" s="53"/>
      <c r="H104" s="54"/>
    </row>
    <row r="105" spans="1:8">
      <c r="A105" s="34" t="s">
        <v>0</v>
      </c>
      <c r="B105" s="34"/>
      <c r="C105" s="34"/>
      <c r="D105" s="34"/>
      <c r="E105" s="34"/>
      <c r="F105" s="34"/>
      <c r="G105" s="34"/>
      <c r="H105" s="34"/>
    </row>
    <row r="106" spans="1:8">
      <c r="A106" s="34" t="s">
        <v>1</v>
      </c>
      <c r="B106" s="34"/>
      <c r="C106" s="34"/>
      <c r="D106" s="34"/>
      <c r="E106" s="34"/>
      <c r="F106" s="34"/>
      <c r="G106" s="34"/>
      <c r="H106" s="34"/>
    </row>
    <row r="107" spans="1:8">
      <c r="A107" s="34" t="s">
        <v>13</v>
      </c>
      <c r="B107" s="34"/>
      <c r="C107" s="34"/>
      <c r="D107" s="34"/>
      <c r="E107" s="34"/>
      <c r="F107" s="34"/>
      <c r="G107" s="34"/>
      <c r="H107" s="34"/>
    </row>
    <row r="108" spans="1:8" ht="15.75" thickBot="1"/>
    <row r="109" spans="1:8">
      <c r="A109" s="27" t="s">
        <v>2</v>
      </c>
      <c r="B109" s="30" t="s">
        <v>3</v>
      </c>
      <c r="C109" s="31" t="s">
        <v>4</v>
      </c>
      <c r="D109" s="30" t="s">
        <v>5</v>
      </c>
      <c r="E109" s="30" t="s">
        <v>6</v>
      </c>
      <c r="F109" s="30" t="s">
        <v>7</v>
      </c>
      <c r="G109" s="18" t="s">
        <v>8</v>
      </c>
      <c r="H109" s="21" t="s">
        <v>9</v>
      </c>
    </row>
    <row r="110" spans="1:8">
      <c r="A110" s="28"/>
      <c r="B110" s="19"/>
      <c r="C110" s="32"/>
      <c r="D110" s="19"/>
      <c r="E110" s="19"/>
      <c r="F110" s="19"/>
      <c r="G110" s="19"/>
      <c r="H110" s="22"/>
    </row>
    <row r="111" spans="1:8">
      <c r="A111" s="28"/>
      <c r="B111" s="19"/>
      <c r="C111" s="32"/>
      <c r="D111" s="19"/>
      <c r="E111" s="19"/>
      <c r="F111" s="19"/>
      <c r="G111" s="19"/>
      <c r="H111" s="22"/>
    </row>
    <row r="112" spans="1:8">
      <c r="A112" s="28"/>
      <c r="B112" s="19"/>
      <c r="C112" s="32"/>
      <c r="D112" s="19"/>
      <c r="E112" s="19"/>
      <c r="F112" s="19"/>
      <c r="G112" s="19"/>
      <c r="H112" s="22"/>
    </row>
    <row r="113" spans="1:8">
      <c r="A113" s="29"/>
      <c r="B113" s="20"/>
      <c r="C113" s="33"/>
      <c r="D113" s="20"/>
      <c r="E113" s="20"/>
      <c r="F113" s="20"/>
      <c r="G113" s="20"/>
      <c r="H113" s="23"/>
    </row>
    <row r="114" spans="1:8">
      <c r="A114" s="3">
        <v>43635</v>
      </c>
      <c r="B114" s="4" t="s">
        <v>14</v>
      </c>
      <c r="C114" s="4" t="s">
        <v>15</v>
      </c>
      <c r="D114" s="4" t="s">
        <v>16</v>
      </c>
      <c r="E114" s="4">
        <v>10</v>
      </c>
      <c r="F114" s="4" t="s">
        <v>17</v>
      </c>
      <c r="G114" s="5">
        <v>1820</v>
      </c>
      <c r="H114" s="5">
        <f>+G114*E114</f>
        <v>18200</v>
      </c>
    </row>
    <row r="115" spans="1:8">
      <c r="A115" s="3">
        <v>43195</v>
      </c>
      <c r="B115" s="4" t="s">
        <v>14</v>
      </c>
      <c r="C115" s="4" t="s">
        <v>18</v>
      </c>
      <c r="D115" s="4" t="s">
        <v>19</v>
      </c>
      <c r="E115" s="4">
        <v>6</v>
      </c>
      <c r="F115" s="4" t="s">
        <v>17</v>
      </c>
      <c r="G115" s="5">
        <v>1546.61</v>
      </c>
      <c r="H115" s="5">
        <f t="shared" ref="H115:H139" si="2">+G115*E115</f>
        <v>9279.66</v>
      </c>
    </row>
    <row r="116" spans="1:8">
      <c r="A116" s="3">
        <v>43195</v>
      </c>
      <c r="B116" s="4" t="s">
        <v>14</v>
      </c>
      <c r="C116" s="4" t="s">
        <v>20</v>
      </c>
      <c r="D116" s="4" t="s">
        <v>21</v>
      </c>
      <c r="E116" s="4">
        <v>90</v>
      </c>
      <c r="F116" s="4" t="s">
        <v>22</v>
      </c>
      <c r="G116" s="5">
        <v>23</v>
      </c>
      <c r="H116" s="5">
        <f t="shared" si="2"/>
        <v>2070</v>
      </c>
    </row>
    <row r="117" spans="1:8">
      <c r="A117" s="3">
        <v>43088</v>
      </c>
      <c r="B117" s="4" t="s">
        <v>14</v>
      </c>
      <c r="C117" s="4" t="s">
        <v>23</v>
      </c>
      <c r="D117" s="4" t="s">
        <v>24</v>
      </c>
      <c r="E117" s="4">
        <v>497</v>
      </c>
      <c r="F117" s="4" t="s">
        <v>22</v>
      </c>
      <c r="G117" s="5">
        <v>75</v>
      </c>
      <c r="H117" s="5">
        <f t="shared" si="2"/>
        <v>37275</v>
      </c>
    </row>
    <row r="118" spans="1:8">
      <c r="A118" s="3">
        <v>43088</v>
      </c>
      <c r="B118" s="4" t="s">
        <v>29</v>
      </c>
      <c r="C118" s="4" t="s">
        <v>30</v>
      </c>
      <c r="D118" s="4" t="s">
        <v>31</v>
      </c>
      <c r="E118" s="4">
        <v>615</v>
      </c>
      <c r="F118" s="4" t="s">
        <v>22</v>
      </c>
      <c r="G118" s="5">
        <v>341.86675000000002</v>
      </c>
      <c r="H118" s="5">
        <f t="shared" si="2"/>
        <v>210248.05125000002</v>
      </c>
    </row>
    <row r="119" spans="1:8">
      <c r="A119" s="3">
        <v>42940</v>
      </c>
      <c r="B119" s="4" t="s">
        <v>32</v>
      </c>
      <c r="C119" s="4" t="s">
        <v>33</v>
      </c>
      <c r="D119" s="4" t="s">
        <v>34</v>
      </c>
      <c r="E119" s="4">
        <v>265</v>
      </c>
      <c r="F119" s="4" t="s">
        <v>28</v>
      </c>
      <c r="G119" s="5">
        <v>209.50445999999999</v>
      </c>
      <c r="H119" s="5">
        <f t="shared" si="2"/>
        <v>55518.681899999996</v>
      </c>
    </row>
    <row r="120" spans="1:8">
      <c r="A120" s="3">
        <v>42940</v>
      </c>
      <c r="B120" s="4" t="s">
        <v>32</v>
      </c>
      <c r="C120" s="4" t="s">
        <v>35</v>
      </c>
      <c r="D120" s="4" t="s">
        <v>36</v>
      </c>
      <c r="E120" s="4">
        <v>125</v>
      </c>
      <c r="F120" s="4" t="s">
        <v>28</v>
      </c>
      <c r="G120" s="5">
        <v>267.55</v>
      </c>
      <c r="H120" s="5">
        <f t="shared" si="2"/>
        <v>33443.75</v>
      </c>
    </row>
    <row r="121" spans="1:8">
      <c r="A121" s="3">
        <v>43033</v>
      </c>
      <c r="B121" s="4" t="s">
        <v>32</v>
      </c>
      <c r="C121" s="4" t="s">
        <v>37</v>
      </c>
      <c r="D121" s="4" t="s">
        <v>38</v>
      </c>
      <c r="E121" s="4">
        <v>175</v>
      </c>
      <c r="F121" s="4" t="s">
        <v>28</v>
      </c>
      <c r="G121" s="5">
        <v>245.36765</v>
      </c>
      <c r="H121" s="5">
        <f t="shared" si="2"/>
        <v>42939.338750000003</v>
      </c>
    </row>
    <row r="122" spans="1:8">
      <c r="A122" s="3">
        <v>43180</v>
      </c>
      <c r="B122" s="4" t="s">
        <v>39</v>
      </c>
      <c r="C122" s="4" t="s">
        <v>40</v>
      </c>
      <c r="D122" s="4" t="s">
        <v>41</v>
      </c>
      <c r="E122" s="4">
        <v>195</v>
      </c>
      <c r="F122" s="4" t="s">
        <v>22</v>
      </c>
      <c r="G122" s="5">
        <v>267.55</v>
      </c>
      <c r="H122" s="5">
        <f t="shared" si="2"/>
        <v>52172.25</v>
      </c>
    </row>
    <row r="123" spans="1:8">
      <c r="A123" s="3">
        <v>43180</v>
      </c>
      <c r="B123" s="4" t="s">
        <v>42</v>
      </c>
      <c r="C123" s="4" t="s">
        <v>43</v>
      </c>
      <c r="D123" s="4" t="s">
        <v>44</v>
      </c>
      <c r="E123" s="4">
        <v>433</v>
      </c>
      <c r="F123" s="4" t="s">
        <v>22</v>
      </c>
      <c r="G123" s="5">
        <v>328.24128999999999</v>
      </c>
      <c r="H123" s="5">
        <f t="shared" si="2"/>
        <v>142128.47857000001</v>
      </c>
    </row>
    <row r="124" spans="1:8">
      <c r="A124" s="3">
        <v>43180</v>
      </c>
      <c r="B124" s="4" t="s">
        <v>42</v>
      </c>
      <c r="C124" s="4" t="s">
        <v>45</v>
      </c>
      <c r="D124" s="4" t="s">
        <v>46</v>
      </c>
      <c r="E124" s="4">
        <v>356</v>
      </c>
      <c r="F124" s="4" t="s">
        <v>22</v>
      </c>
      <c r="G124" s="5">
        <v>315.36399</v>
      </c>
      <c r="H124" s="5">
        <f t="shared" si="2"/>
        <v>112269.58044000001</v>
      </c>
    </row>
    <row r="125" spans="1:8">
      <c r="A125" s="3">
        <v>43193</v>
      </c>
      <c r="B125" s="4" t="s">
        <v>42</v>
      </c>
      <c r="C125" s="4" t="s">
        <v>47</v>
      </c>
      <c r="D125" s="4" t="s">
        <v>48</v>
      </c>
      <c r="E125" s="4">
        <v>2166</v>
      </c>
      <c r="F125" s="4" t="s">
        <v>22</v>
      </c>
      <c r="G125" s="5">
        <v>44</v>
      </c>
      <c r="H125" s="5">
        <f t="shared" si="2"/>
        <v>95304</v>
      </c>
    </row>
    <row r="126" spans="1:8">
      <c r="A126" s="3">
        <v>42002</v>
      </c>
      <c r="B126" s="4" t="s">
        <v>42</v>
      </c>
      <c r="C126" s="4" t="s">
        <v>49</v>
      </c>
      <c r="D126" s="4" t="s">
        <v>50</v>
      </c>
      <c r="E126" s="4">
        <v>3767</v>
      </c>
      <c r="F126" s="4" t="s">
        <v>22</v>
      </c>
      <c r="G126" s="5">
        <v>65.700819999999993</v>
      </c>
      <c r="H126" s="5">
        <f t="shared" si="2"/>
        <v>247494.98893999998</v>
      </c>
    </row>
    <row r="127" spans="1:8">
      <c r="A127" s="3">
        <v>43185</v>
      </c>
      <c r="B127" s="4" t="s">
        <v>42</v>
      </c>
      <c r="C127" s="4" t="s">
        <v>51</v>
      </c>
      <c r="D127" s="4" t="s">
        <v>52</v>
      </c>
      <c r="E127" s="4">
        <v>100</v>
      </c>
      <c r="F127" s="4" t="s">
        <v>22</v>
      </c>
      <c r="G127" s="5">
        <v>328</v>
      </c>
      <c r="H127" s="5">
        <f t="shared" si="2"/>
        <v>32800</v>
      </c>
    </row>
    <row r="128" spans="1:8">
      <c r="A128" s="3">
        <v>43185</v>
      </c>
      <c r="B128" s="4" t="s">
        <v>42</v>
      </c>
      <c r="C128" s="4" t="s">
        <v>53</v>
      </c>
      <c r="D128" s="4" t="s">
        <v>54</v>
      </c>
      <c r="E128" s="4">
        <v>281</v>
      </c>
      <c r="F128" s="4" t="s">
        <v>22</v>
      </c>
      <c r="G128" s="5">
        <v>310.23944</v>
      </c>
      <c r="H128" s="5">
        <f t="shared" si="2"/>
        <v>87177.282640000005</v>
      </c>
    </row>
    <row r="129" spans="1:8">
      <c r="A129" s="3">
        <v>43185</v>
      </c>
      <c r="B129" s="4" t="s">
        <v>55</v>
      </c>
      <c r="C129" s="4" t="s">
        <v>56</v>
      </c>
      <c r="D129" s="4" t="s">
        <v>57</v>
      </c>
      <c r="E129" s="4">
        <v>158</v>
      </c>
      <c r="F129" s="4" t="s">
        <v>22</v>
      </c>
      <c r="G129" s="5">
        <v>44</v>
      </c>
      <c r="H129" s="5">
        <f t="shared" si="2"/>
        <v>6952</v>
      </c>
    </row>
    <row r="130" spans="1:8">
      <c r="A130" s="3">
        <v>43185</v>
      </c>
      <c r="B130" s="4" t="s">
        <v>58</v>
      </c>
      <c r="C130" s="4" t="s">
        <v>59</v>
      </c>
      <c r="D130" s="4" t="s">
        <v>60</v>
      </c>
      <c r="E130" s="4">
        <v>430</v>
      </c>
      <c r="F130" s="4" t="s">
        <v>22</v>
      </c>
      <c r="G130" s="5">
        <v>330</v>
      </c>
      <c r="H130" s="5">
        <f t="shared" si="2"/>
        <v>141900</v>
      </c>
    </row>
    <row r="131" spans="1:8">
      <c r="A131" s="3">
        <v>44408</v>
      </c>
      <c r="B131" s="4" t="s">
        <v>61</v>
      </c>
      <c r="C131" s="4" t="s">
        <v>62</v>
      </c>
      <c r="D131" s="4" t="s">
        <v>63</v>
      </c>
      <c r="E131" s="4">
        <v>70</v>
      </c>
      <c r="F131" s="4" t="s">
        <v>28</v>
      </c>
      <c r="G131" s="5">
        <v>44</v>
      </c>
      <c r="H131" s="5">
        <f t="shared" si="2"/>
        <v>3080</v>
      </c>
    </row>
    <row r="132" spans="1:8">
      <c r="A132" s="3">
        <v>44408</v>
      </c>
      <c r="B132" s="4" t="s">
        <v>81</v>
      </c>
      <c r="C132" s="4" t="s">
        <v>82</v>
      </c>
      <c r="D132" s="4" t="s">
        <v>83</v>
      </c>
      <c r="E132" s="4">
        <v>100</v>
      </c>
      <c r="F132" s="4" t="s">
        <v>22</v>
      </c>
      <c r="G132" s="5">
        <v>70</v>
      </c>
      <c r="H132" s="5">
        <f t="shared" si="2"/>
        <v>7000</v>
      </c>
    </row>
    <row r="133" spans="1:8">
      <c r="A133" s="3">
        <v>44408</v>
      </c>
      <c r="B133" s="4" t="s">
        <v>64</v>
      </c>
      <c r="C133" s="4" t="s">
        <v>79</v>
      </c>
      <c r="D133" s="4" t="s">
        <v>80</v>
      </c>
      <c r="E133" s="4">
        <v>310</v>
      </c>
      <c r="F133" s="4" t="s">
        <v>22</v>
      </c>
      <c r="G133" s="5">
        <v>327.96</v>
      </c>
      <c r="H133" s="5">
        <f t="shared" si="2"/>
        <v>101667.59999999999</v>
      </c>
    </row>
    <row r="134" spans="1:8">
      <c r="A134" s="3">
        <v>44408</v>
      </c>
      <c r="B134" s="4" t="s">
        <v>64</v>
      </c>
      <c r="C134" s="4" t="s">
        <v>65</v>
      </c>
      <c r="D134" s="4" t="s">
        <v>66</v>
      </c>
      <c r="E134" s="4">
        <v>385</v>
      </c>
      <c r="F134" s="4" t="s">
        <v>22</v>
      </c>
      <c r="G134" s="5">
        <v>291.74894999999998</v>
      </c>
      <c r="H134" s="5">
        <f t="shared" si="2"/>
        <v>112323.34574999999</v>
      </c>
    </row>
    <row r="135" spans="1:8">
      <c r="A135" s="3">
        <v>44408</v>
      </c>
      <c r="B135" s="4" t="s">
        <v>64</v>
      </c>
      <c r="C135" s="4" t="s">
        <v>67</v>
      </c>
      <c r="D135" s="4" t="s">
        <v>68</v>
      </c>
      <c r="E135" s="4">
        <v>255</v>
      </c>
      <c r="F135" s="4" t="s">
        <v>22</v>
      </c>
      <c r="G135" s="5">
        <v>294.73137000000003</v>
      </c>
      <c r="H135" s="5">
        <f t="shared" si="2"/>
        <v>75156.499350000013</v>
      </c>
    </row>
    <row r="136" spans="1:8">
      <c r="A136" s="3">
        <v>44408</v>
      </c>
      <c r="B136" s="4" t="s">
        <v>64</v>
      </c>
      <c r="C136" s="4" t="s">
        <v>69</v>
      </c>
      <c r="D136" s="4" t="s">
        <v>70</v>
      </c>
      <c r="E136" s="4">
        <v>125</v>
      </c>
      <c r="F136" s="4" t="s">
        <v>28</v>
      </c>
      <c r="G136" s="5">
        <v>292.89600000000002</v>
      </c>
      <c r="H136" s="5">
        <f t="shared" si="2"/>
        <v>36612</v>
      </c>
    </row>
    <row r="137" spans="1:8">
      <c r="A137" s="3">
        <v>44408</v>
      </c>
      <c r="B137" s="4" t="s">
        <v>64</v>
      </c>
      <c r="C137" s="4" t="s">
        <v>71</v>
      </c>
      <c r="D137" s="4" t="s">
        <v>72</v>
      </c>
      <c r="E137" s="4">
        <v>2859</v>
      </c>
      <c r="F137" s="4" t="s">
        <v>22</v>
      </c>
      <c r="G137" s="5">
        <v>74.728930000000005</v>
      </c>
      <c r="H137" s="5">
        <f t="shared" si="2"/>
        <v>213650.01087000003</v>
      </c>
    </row>
    <row r="138" spans="1:8">
      <c r="A138" s="3">
        <v>44408</v>
      </c>
      <c r="B138" s="4" t="s">
        <v>64</v>
      </c>
      <c r="C138" s="4" t="s">
        <v>73</v>
      </c>
      <c r="D138" s="4" t="s">
        <v>74</v>
      </c>
      <c r="E138" s="4">
        <v>2122</v>
      </c>
      <c r="F138" s="4" t="s">
        <v>22</v>
      </c>
      <c r="G138" s="5">
        <v>44</v>
      </c>
      <c r="H138" s="5">
        <f t="shared" si="2"/>
        <v>93368</v>
      </c>
    </row>
    <row r="139" spans="1:8">
      <c r="A139" s="3">
        <v>44408</v>
      </c>
      <c r="B139" s="4" t="s">
        <v>75</v>
      </c>
      <c r="C139" s="4" t="s">
        <v>76</v>
      </c>
      <c r="D139" s="4" t="s">
        <v>77</v>
      </c>
      <c r="E139" s="4">
        <v>85</v>
      </c>
      <c r="F139" s="4" t="s">
        <v>28</v>
      </c>
      <c r="G139" s="5">
        <v>203.83</v>
      </c>
      <c r="H139" s="5">
        <f t="shared" si="2"/>
        <v>17325.55</v>
      </c>
    </row>
    <row r="140" spans="1:8">
      <c r="A140" s="24" t="s">
        <v>10</v>
      </c>
      <c r="B140" s="25"/>
      <c r="C140" s="25"/>
      <c r="D140" s="25"/>
      <c r="E140" s="25"/>
      <c r="F140" s="25"/>
      <c r="G140" s="26"/>
      <c r="H140" s="7">
        <f>SUM(H113:H139)</f>
        <v>1987356.0684600004</v>
      </c>
    </row>
    <row r="145" spans="1:8">
      <c r="A145" s="8"/>
    </row>
    <row r="150" spans="1:8">
      <c r="H150" s="9"/>
    </row>
  </sheetData>
  <mergeCells count="35">
    <mergeCell ref="A3:H3"/>
    <mergeCell ref="A4:H4"/>
    <mergeCell ref="A5:H5"/>
    <mergeCell ref="A8:A12"/>
    <mergeCell ref="B8:B12"/>
    <mergeCell ref="C8:C12"/>
    <mergeCell ref="D8:D12"/>
    <mergeCell ref="E8:E12"/>
    <mergeCell ref="F8:F12"/>
    <mergeCell ref="G8:G12"/>
    <mergeCell ref="A107:H107"/>
    <mergeCell ref="H8:H12"/>
    <mergeCell ref="A69:H69"/>
    <mergeCell ref="A70:H70"/>
    <mergeCell ref="A71:H71"/>
    <mergeCell ref="A73:A77"/>
    <mergeCell ref="B73:B77"/>
    <mergeCell ref="C73:C77"/>
    <mergeCell ref="D73:D77"/>
    <mergeCell ref="E73:E77"/>
    <mergeCell ref="F73:F77"/>
    <mergeCell ref="G73:G77"/>
    <mergeCell ref="H73:H77"/>
    <mergeCell ref="A102:G102"/>
    <mergeCell ref="A105:H105"/>
    <mergeCell ref="A106:H106"/>
    <mergeCell ref="G109:G113"/>
    <mergeCell ref="H109:H113"/>
    <mergeCell ref="A140:G140"/>
    <mergeCell ref="A109:A113"/>
    <mergeCell ref="B109:B113"/>
    <mergeCell ref="C109:C113"/>
    <mergeCell ref="D109:D113"/>
    <mergeCell ref="E109:E113"/>
    <mergeCell ref="F109:F113"/>
  </mergeCells>
  <pageMargins left="0.23622047244094491" right="3.937007874015748E-2" top="0.74803149606299213" bottom="0.74803149606299213" header="0.31496062992125984" footer="0.31496062992125984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de Leon</dc:creator>
  <cp:lastModifiedBy>Karina Mercado</cp:lastModifiedBy>
  <cp:lastPrinted>2023-01-06T13:01:47Z</cp:lastPrinted>
  <dcterms:created xsi:type="dcterms:W3CDTF">2022-10-07T13:19:02Z</dcterms:created>
  <dcterms:modified xsi:type="dcterms:W3CDTF">2023-01-06T13:02:12Z</dcterms:modified>
</cp:coreProperties>
</file>